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060"/>
  </bookViews>
  <sheets>
    <sheet name="GUESS" sheetId="1" r:id="rId1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9" i="1" l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8" i="1"/>
  <c r="X195" i="1"/>
  <c r="V195" i="1"/>
  <c r="X176" i="1"/>
  <c r="V176" i="1"/>
  <c r="X136" i="1"/>
  <c r="V136" i="1"/>
  <c r="X96" i="1"/>
  <c r="V96" i="1"/>
  <c r="X40" i="1"/>
  <c r="V40" i="1"/>
  <c r="X8" i="1"/>
  <c r="V8" i="1"/>
  <c r="X190" i="1"/>
  <c r="V190" i="1"/>
  <c r="X182" i="1"/>
  <c r="V182" i="1"/>
  <c r="X174" i="1"/>
  <c r="V174" i="1"/>
  <c r="X166" i="1"/>
  <c r="V166" i="1"/>
  <c r="X158" i="1"/>
  <c r="V158" i="1"/>
  <c r="X150" i="1"/>
  <c r="V150" i="1"/>
  <c r="X142" i="1"/>
  <c r="V142" i="1"/>
  <c r="X134" i="1"/>
  <c r="V134" i="1"/>
  <c r="X126" i="1"/>
  <c r="V126" i="1"/>
  <c r="X118" i="1"/>
  <c r="V118" i="1"/>
  <c r="X110" i="1"/>
  <c r="V110" i="1"/>
  <c r="X102" i="1"/>
  <c r="V102" i="1"/>
  <c r="X94" i="1"/>
  <c r="V94" i="1"/>
  <c r="X86" i="1"/>
  <c r="V86" i="1"/>
  <c r="X78" i="1"/>
  <c r="V78" i="1"/>
  <c r="X70" i="1"/>
  <c r="V70" i="1"/>
  <c r="X62" i="1"/>
  <c r="V62" i="1"/>
  <c r="X54" i="1"/>
  <c r="V54" i="1"/>
  <c r="X46" i="1"/>
  <c r="V46" i="1"/>
  <c r="X38" i="1"/>
  <c r="V38" i="1"/>
  <c r="X30" i="1"/>
  <c r="V30" i="1"/>
  <c r="X22" i="1"/>
  <c r="V22" i="1"/>
  <c r="X14" i="1"/>
  <c r="V14" i="1"/>
  <c r="X163" i="1"/>
  <c r="V163" i="1"/>
  <c r="X168" i="1"/>
  <c r="V168" i="1"/>
  <c r="X120" i="1"/>
  <c r="V120" i="1"/>
  <c r="X80" i="1"/>
  <c r="V80" i="1"/>
  <c r="X197" i="1"/>
  <c r="V197" i="1"/>
  <c r="X189" i="1"/>
  <c r="V189" i="1"/>
  <c r="V181" i="1"/>
  <c r="X181" i="1"/>
  <c r="X173" i="1"/>
  <c r="V173" i="1"/>
  <c r="X165" i="1"/>
  <c r="V165" i="1"/>
  <c r="X157" i="1"/>
  <c r="V157" i="1"/>
  <c r="X149" i="1"/>
  <c r="V149" i="1"/>
  <c r="V141" i="1"/>
  <c r="X141" i="1"/>
  <c r="X133" i="1"/>
  <c r="V133" i="1"/>
  <c r="X125" i="1"/>
  <c r="V125" i="1"/>
  <c r="X117" i="1"/>
  <c r="V117" i="1"/>
  <c r="X109" i="1"/>
  <c r="V109" i="1"/>
  <c r="V101" i="1"/>
  <c r="X101" i="1"/>
  <c r="X93" i="1"/>
  <c r="V93" i="1"/>
  <c r="X85" i="1"/>
  <c r="V85" i="1"/>
  <c r="X77" i="1"/>
  <c r="V77" i="1"/>
  <c r="X69" i="1"/>
  <c r="V69" i="1"/>
  <c r="V61" i="1"/>
  <c r="X61" i="1"/>
  <c r="X53" i="1"/>
  <c r="V53" i="1"/>
  <c r="X45" i="1"/>
  <c r="V45" i="1"/>
  <c r="X37" i="1"/>
  <c r="V37" i="1"/>
  <c r="X29" i="1"/>
  <c r="V29" i="1"/>
  <c r="V21" i="1"/>
  <c r="X21" i="1"/>
  <c r="X13" i="1"/>
  <c r="V13" i="1"/>
  <c r="X179" i="1"/>
  <c r="V179" i="1"/>
  <c r="X144" i="1"/>
  <c r="V144" i="1"/>
  <c r="X64" i="1"/>
  <c r="V64" i="1"/>
  <c r="X196" i="1"/>
  <c r="V196" i="1"/>
  <c r="X188" i="1"/>
  <c r="V188" i="1"/>
  <c r="X180" i="1"/>
  <c r="V180" i="1"/>
  <c r="X172" i="1"/>
  <c r="V172" i="1"/>
  <c r="X164" i="1"/>
  <c r="V164" i="1"/>
  <c r="X156" i="1"/>
  <c r="V156" i="1"/>
  <c r="X148" i="1"/>
  <c r="V148" i="1"/>
  <c r="X140" i="1"/>
  <c r="V140" i="1"/>
  <c r="X132" i="1"/>
  <c r="V132" i="1"/>
  <c r="X124" i="1"/>
  <c r="V124" i="1"/>
  <c r="X116" i="1"/>
  <c r="V116" i="1"/>
  <c r="X108" i="1"/>
  <c r="V108" i="1"/>
  <c r="X100" i="1"/>
  <c r="V100" i="1"/>
  <c r="X92" i="1"/>
  <c r="V92" i="1"/>
  <c r="X84" i="1"/>
  <c r="V84" i="1"/>
  <c r="X76" i="1"/>
  <c r="V76" i="1"/>
  <c r="X68" i="1"/>
  <c r="V68" i="1"/>
  <c r="X60" i="1"/>
  <c r="V60" i="1"/>
  <c r="X52" i="1"/>
  <c r="V52" i="1"/>
  <c r="X44" i="1"/>
  <c r="V44" i="1"/>
  <c r="X36" i="1"/>
  <c r="V36" i="1"/>
  <c r="X28" i="1"/>
  <c r="V28" i="1"/>
  <c r="X20" i="1"/>
  <c r="V20" i="1"/>
  <c r="X12" i="1"/>
  <c r="V12" i="1"/>
  <c r="X187" i="1"/>
  <c r="V187" i="1"/>
  <c r="X147" i="1"/>
  <c r="V147" i="1"/>
  <c r="X123" i="1"/>
  <c r="V123" i="1"/>
  <c r="X99" i="1"/>
  <c r="V99" i="1"/>
  <c r="X75" i="1"/>
  <c r="V75" i="1"/>
  <c r="X59" i="1"/>
  <c r="V59" i="1"/>
  <c r="X43" i="1"/>
  <c r="V43" i="1"/>
  <c r="X35" i="1"/>
  <c r="V35" i="1"/>
  <c r="X27" i="1"/>
  <c r="V27" i="1"/>
  <c r="X11" i="1"/>
  <c r="V11" i="1"/>
  <c r="X155" i="1"/>
  <c r="V155" i="1"/>
  <c r="X131" i="1"/>
  <c r="V131" i="1"/>
  <c r="X107" i="1"/>
  <c r="V107" i="1"/>
  <c r="X83" i="1"/>
  <c r="V83" i="1"/>
  <c r="X67" i="1"/>
  <c r="V67" i="1"/>
  <c r="X19" i="1"/>
  <c r="V19" i="1"/>
  <c r="X194" i="1"/>
  <c r="V194" i="1"/>
  <c r="X186" i="1"/>
  <c r="V186" i="1"/>
  <c r="X178" i="1"/>
  <c r="V178" i="1"/>
  <c r="X170" i="1"/>
  <c r="V170" i="1"/>
  <c r="X162" i="1"/>
  <c r="V162" i="1"/>
  <c r="X154" i="1"/>
  <c r="V154" i="1"/>
  <c r="X146" i="1"/>
  <c r="V146" i="1"/>
  <c r="X138" i="1"/>
  <c r="V138" i="1"/>
  <c r="X130" i="1"/>
  <c r="V130" i="1"/>
  <c r="X122" i="1"/>
  <c r="V122" i="1"/>
  <c r="X114" i="1"/>
  <c r="V114" i="1"/>
  <c r="X106" i="1"/>
  <c r="V106" i="1"/>
  <c r="X98" i="1"/>
  <c r="V98" i="1"/>
  <c r="X90" i="1"/>
  <c r="V90" i="1"/>
  <c r="X82" i="1"/>
  <c r="V82" i="1"/>
  <c r="X74" i="1"/>
  <c r="V74" i="1"/>
  <c r="X66" i="1"/>
  <c r="V66" i="1"/>
  <c r="X58" i="1"/>
  <c r="V58" i="1"/>
  <c r="X50" i="1"/>
  <c r="V50" i="1"/>
  <c r="X42" i="1"/>
  <c r="V42" i="1"/>
  <c r="X34" i="1"/>
  <c r="V34" i="1"/>
  <c r="X26" i="1"/>
  <c r="V26" i="1"/>
  <c r="X18" i="1"/>
  <c r="V18" i="1"/>
  <c r="X10" i="1"/>
  <c r="V10" i="1"/>
  <c r="X171" i="1"/>
  <c r="V171" i="1"/>
  <c r="X139" i="1"/>
  <c r="V139" i="1"/>
  <c r="X115" i="1"/>
  <c r="V115" i="1"/>
  <c r="X91" i="1"/>
  <c r="V91" i="1"/>
  <c r="X51" i="1"/>
  <c r="V51" i="1"/>
  <c r="X193" i="1"/>
  <c r="V193" i="1"/>
  <c r="V185" i="1"/>
  <c r="X185" i="1"/>
  <c r="V177" i="1"/>
  <c r="X177" i="1"/>
  <c r="V169" i="1"/>
  <c r="X169" i="1"/>
  <c r="V161" i="1"/>
  <c r="X161" i="1"/>
  <c r="X153" i="1"/>
  <c r="V153" i="1"/>
  <c r="X145" i="1"/>
  <c r="V145" i="1"/>
  <c r="X137" i="1"/>
  <c r="V137" i="1"/>
  <c r="X129" i="1"/>
  <c r="V129" i="1"/>
  <c r="X121" i="1"/>
  <c r="V121" i="1"/>
  <c r="X113" i="1"/>
  <c r="V113" i="1"/>
  <c r="X105" i="1"/>
  <c r="V105" i="1"/>
  <c r="X97" i="1"/>
  <c r="V97" i="1"/>
  <c r="X89" i="1"/>
  <c r="V89" i="1"/>
  <c r="X81" i="1"/>
  <c r="V81" i="1"/>
  <c r="X73" i="1"/>
  <c r="V73" i="1"/>
  <c r="X65" i="1"/>
  <c r="V65" i="1"/>
  <c r="X57" i="1"/>
  <c r="V57" i="1"/>
  <c r="X49" i="1"/>
  <c r="V49" i="1"/>
  <c r="X41" i="1"/>
  <c r="V41" i="1"/>
  <c r="X33" i="1"/>
  <c r="V33" i="1"/>
  <c r="X25" i="1"/>
  <c r="V25" i="1"/>
  <c r="X17" i="1"/>
  <c r="V17" i="1"/>
  <c r="X9" i="1"/>
  <c r="V9" i="1"/>
  <c r="X184" i="1"/>
  <c r="V184" i="1"/>
  <c r="X152" i="1"/>
  <c r="V152" i="1"/>
  <c r="X112" i="1"/>
  <c r="V112" i="1"/>
  <c r="X88" i="1"/>
  <c r="V88" i="1"/>
  <c r="X56" i="1"/>
  <c r="V56" i="1"/>
  <c r="X32" i="1"/>
  <c r="V32" i="1"/>
  <c r="X16" i="1"/>
  <c r="V16" i="1"/>
  <c r="X192" i="1"/>
  <c r="V192" i="1"/>
  <c r="X160" i="1"/>
  <c r="V160" i="1"/>
  <c r="X128" i="1"/>
  <c r="V128" i="1"/>
  <c r="X104" i="1"/>
  <c r="V104" i="1"/>
  <c r="X72" i="1"/>
  <c r="V72" i="1"/>
  <c r="X48" i="1"/>
  <c r="V48" i="1"/>
  <c r="X24" i="1"/>
  <c r="V24" i="1"/>
  <c r="X191" i="1"/>
  <c r="V191" i="1"/>
  <c r="X183" i="1"/>
  <c r="V183" i="1"/>
  <c r="X175" i="1"/>
  <c r="V175" i="1"/>
  <c r="X167" i="1"/>
  <c r="V167" i="1"/>
  <c r="X159" i="1"/>
  <c r="V159" i="1"/>
  <c r="X151" i="1"/>
  <c r="V151" i="1"/>
  <c r="X143" i="1"/>
  <c r="V143" i="1"/>
  <c r="X135" i="1"/>
  <c r="V135" i="1"/>
  <c r="X127" i="1"/>
  <c r="V127" i="1"/>
  <c r="X119" i="1"/>
  <c r="V119" i="1"/>
  <c r="X111" i="1"/>
  <c r="V111" i="1"/>
  <c r="X103" i="1"/>
  <c r="V103" i="1"/>
  <c r="X95" i="1"/>
  <c r="V95" i="1"/>
  <c r="X87" i="1"/>
  <c r="V87" i="1"/>
  <c r="X79" i="1"/>
  <c r="V79" i="1"/>
  <c r="X71" i="1"/>
  <c r="V71" i="1"/>
  <c r="X63" i="1"/>
  <c r="V63" i="1"/>
  <c r="X55" i="1"/>
  <c r="V55" i="1"/>
  <c r="X47" i="1"/>
  <c r="V47" i="1"/>
  <c r="X39" i="1"/>
  <c r="V39" i="1"/>
  <c r="X31" i="1"/>
  <c r="V31" i="1"/>
  <c r="X23" i="1"/>
  <c r="V23" i="1"/>
  <c r="X15" i="1"/>
  <c r="V15" i="1"/>
</calcChain>
</file>

<file path=xl/sharedStrings.xml><?xml version="1.0" encoding="utf-8"?>
<sst xmlns="http://schemas.openxmlformats.org/spreadsheetml/2006/main" count="974" uniqueCount="333">
  <si>
    <t>30</t>
  </si>
  <si>
    <t>32</t>
  </si>
  <si>
    <t>34</t>
  </si>
  <si>
    <t>36</t>
  </si>
  <si>
    <t>38</t>
  </si>
  <si>
    <t>L</t>
  </si>
  <si>
    <t>M</t>
  </si>
  <si>
    <t>ONE</t>
  </si>
  <si>
    <t>S</t>
  </si>
  <si>
    <t>XL</t>
  </si>
  <si>
    <t>XS</t>
  </si>
  <si>
    <t>XS/S</t>
  </si>
  <si>
    <t>XXL</t>
  </si>
  <si>
    <t>F72T11TEL60</t>
  </si>
  <si>
    <t>A752</t>
  </si>
  <si>
    <t>EVENING BLUE</t>
  </si>
  <si>
    <t>BOTTOM BEACHWR MAN</t>
  </si>
  <si>
    <t>B522</t>
  </si>
  <si>
    <t>RED HOT</t>
  </si>
  <si>
    <t>F74I00I3Z00</t>
  </si>
  <si>
    <t>A009</t>
  </si>
  <si>
    <t>OPTIC WHITE</t>
  </si>
  <si>
    <t>TOP BEACHWR MAN</t>
  </si>
  <si>
    <t>F74T00WP005</t>
  </si>
  <si>
    <t>P000</t>
  </si>
  <si>
    <t>OPTIC WHITE/NEON BLU</t>
  </si>
  <si>
    <t>F74T01WP005</t>
  </si>
  <si>
    <t>F773</t>
  </si>
  <si>
    <t>BLUE FLOWER PRINT</t>
  </si>
  <si>
    <t>U74A00FL00B</t>
  </si>
  <si>
    <t>G734</t>
  </si>
  <si>
    <t>BLUE DREAM/BLEU</t>
  </si>
  <si>
    <t>FLEECE</t>
  </si>
  <si>
    <t>U74A01FL00B</t>
  </si>
  <si>
    <t>M90</t>
  </si>
  <si>
    <t>Light Heather Grey</t>
  </si>
  <si>
    <t>PANT</t>
  </si>
  <si>
    <t>U74A02MC00Q</t>
  </si>
  <si>
    <t>TOP - UNDERWEAR</t>
  </si>
  <si>
    <t>U74A03MC00Q</t>
  </si>
  <si>
    <t>U74A05NT004</t>
  </si>
  <si>
    <t>G902</t>
  </si>
  <si>
    <t>GUNPOWDER GREY/GRIS</t>
  </si>
  <si>
    <t>U74A08MC00R</t>
  </si>
  <si>
    <t>A996</t>
  </si>
  <si>
    <t>JET BLACK W/ FROST G</t>
  </si>
  <si>
    <t>U74A10MC00S</t>
  </si>
  <si>
    <t>U74A13JP00C</t>
  </si>
  <si>
    <t>F917</t>
  </si>
  <si>
    <t>BLACK DEGRADE</t>
  </si>
  <si>
    <t>U74A17FL00C</t>
  </si>
  <si>
    <t>U74A18MP00D</t>
  </si>
  <si>
    <t>P7F4</t>
  </si>
  <si>
    <t>Motif abstrait a car</t>
  </si>
  <si>
    <t>U74A20WO00J</t>
  </si>
  <si>
    <t>U74A21MC00U</t>
  </si>
  <si>
    <t>G795</t>
  </si>
  <si>
    <t>DENIM HEATHER BLUE</t>
  </si>
  <si>
    <t>U74A24WP00H</t>
  </si>
  <si>
    <t>U74A27MC006</t>
  </si>
  <si>
    <t>BRIEF</t>
  </si>
  <si>
    <t>U74F11JR00A</t>
  </si>
  <si>
    <t>H905</t>
  </si>
  <si>
    <t>LGHT GREY HTR</t>
  </si>
  <si>
    <t>U74F12JR00A</t>
  </si>
  <si>
    <t>A743</t>
  </si>
  <si>
    <t>BLEU/ELECTRIC BLUE A</t>
  </si>
  <si>
    <t>U74F13JR00A</t>
  </si>
  <si>
    <t>U74F15MC00K</t>
  </si>
  <si>
    <t>A469</t>
  </si>
  <si>
    <t>CANDY APPLE PINK</t>
  </si>
  <si>
    <t>A878</t>
  </si>
  <si>
    <t>EPINE LIME</t>
  </si>
  <si>
    <t>NWLA</t>
  </si>
  <si>
    <t>NEW LAGOON</t>
  </si>
  <si>
    <t>U74F15MP00H</t>
  </si>
  <si>
    <t>PD62</t>
  </si>
  <si>
    <t>FANTASY BLUE PRINT</t>
  </si>
  <si>
    <t>U74F16JR00A</t>
  </si>
  <si>
    <t>U74F18JR00E</t>
  </si>
  <si>
    <t>PE73</t>
  </si>
  <si>
    <t>DECO DIGITAL BLUE PR</t>
  </si>
  <si>
    <t>PI96</t>
  </si>
  <si>
    <t>GREY LETTERING</t>
  </si>
  <si>
    <t>S993</t>
  </si>
  <si>
    <t>GREY STRIPES COMBO</t>
  </si>
  <si>
    <t>SE99</t>
  </si>
  <si>
    <t>STRIPES AND STARS</t>
  </si>
  <si>
    <t>U74F20JR01I</t>
  </si>
  <si>
    <t>A553</t>
  </si>
  <si>
    <t>VARSITY RED</t>
  </si>
  <si>
    <t>E714</t>
  </si>
  <si>
    <t>OLIMPO BLUE</t>
  </si>
  <si>
    <t>U74F21WO00O</t>
  </si>
  <si>
    <t>S932</t>
  </si>
  <si>
    <t>MXD GREY STRIPES</t>
  </si>
  <si>
    <t>U74F26JR01J</t>
  </si>
  <si>
    <t>U74F27JR01J</t>
  </si>
  <si>
    <t>U74F28JR01J</t>
  </si>
  <si>
    <t>U74F30JR01J</t>
  </si>
  <si>
    <t>C709</t>
  </si>
  <si>
    <t>FANCY BLUE</t>
  </si>
  <si>
    <t>D908</t>
  </si>
  <si>
    <t>WELDER GREY</t>
  </si>
  <si>
    <t>U74F31JR01J</t>
  </si>
  <si>
    <t>U74F32JR00E</t>
  </si>
  <si>
    <t>PF72</t>
  </si>
  <si>
    <t>SQUARED OSLO BLUE CO</t>
  </si>
  <si>
    <t>PV28</t>
  </si>
  <si>
    <t>WALLPAPER 50S</t>
  </si>
  <si>
    <t>U74F32JR01K</t>
  </si>
  <si>
    <t>S750</t>
  </si>
  <si>
    <t>BLUE &amp; H  ARD ROCK R</t>
  </si>
  <si>
    <t>U74F37JR01L</t>
  </si>
  <si>
    <t>EM94</t>
  </si>
  <si>
    <t>GREY MELANGE</t>
  </si>
  <si>
    <t>F761</t>
  </si>
  <si>
    <t>BLUE JASPE FANTASY</t>
  </si>
  <si>
    <t>U74F39JP00F</t>
  </si>
  <si>
    <t>FA99</t>
  </si>
  <si>
    <t>GREY STRIPES</t>
  </si>
  <si>
    <t>U74F43JR00A</t>
  </si>
  <si>
    <t>D898</t>
  </si>
  <si>
    <t>URBAN CHIC</t>
  </si>
  <si>
    <t>U74F45JR00A</t>
  </si>
  <si>
    <t>U74F46JR00E</t>
  </si>
  <si>
    <t>P868</t>
  </si>
  <si>
    <t>JUNGLE PRINT</t>
  </si>
  <si>
    <t>U74F48JR00E</t>
  </si>
  <si>
    <t>P675</t>
  </si>
  <si>
    <t>LIGHT FANTASY PRINT</t>
  </si>
  <si>
    <t>U74G16JR00A</t>
  </si>
  <si>
    <t>MTBL</t>
  </si>
  <si>
    <t>MARIETTA BLUE</t>
  </si>
  <si>
    <t>U74G19JR01L</t>
  </si>
  <si>
    <t>F852</t>
  </si>
  <si>
    <t>GREY BLACK COMBO</t>
  </si>
  <si>
    <t>U74I01K52O0</t>
  </si>
  <si>
    <t>U74M06JR00A</t>
  </si>
  <si>
    <t>U74M07JR00A</t>
  </si>
  <si>
    <t>U74M14JR00A</t>
  </si>
  <si>
    <t>U74M19JR01I</t>
  </si>
  <si>
    <t>U74M35JR01L</t>
  </si>
  <si>
    <t>U74M40JP00E</t>
  </si>
  <si>
    <t>U74M42JR00A</t>
  </si>
  <si>
    <t>U74Q00FL00E</t>
  </si>
  <si>
    <t>U74Q02FL00E</t>
  </si>
  <si>
    <t>U74Q03FL00E</t>
  </si>
  <si>
    <t>U74Q04FL00D</t>
  </si>
  <si>
    <t>U74Q05FL00D</t>
  </si>
  <si>
    <t>U74Q07FL00F</t>
  </si>
  <si>
    <t>U74Q09FL00G</t>
  </si>
  <si>
    <t>U74Q10FL00G</t>
  </si>
  <si>
    <t>B964</t>
  </si>
  <si>
    <t>SUEDE GREY</t>
  </si>
  <si>
    <t>U74Q11FL00H</t>
  </si>
  <si>
    <t>IRY</t>
  </si>
  <si>
    <t>BLANC/ IVORY</t>
  </si>
  <si>
    <t>U74Q12FL00H</t>
  </si>
  <si>
    <t>P722</t>
  </si>
  <si>
    <t>BLUE PRINT</t>
  </si>
  <si>
    <t>U74R00Z1OD0</t>
  </si>
  <si>
    <t>FT79</t>
  </si>
  <si>
    <t>RED</t>
  </si>
  <si>
    <t>U74R06Z1LV0</t>
  </si>
  <si>
    <t>U74X03JR018</t>
  </si>
  <si>
    <t>U74X05JR019</t>
  </si>
  <si>
    <t>U74X06JR019</t>
  </si>
  <si>
    <t>U74X08JR01A</t>
  </si>
  <si>
    <t>U74Z00WO00K</t>
  </si>
  <si>
    <t>G311</t>
  </si>
  <si>
    <t>FRENCH ORANGE/ORANGE</t>
  </si>
  <si>
    <t>MAN'S BEACHWR ACCESS</t>
  </si>
  <si>
    <t>W</t>
  </si>
  <si>
    <t>E74A15LY00D</t>
  </si>
  <si>
    <t>E74A16LY00D</t>
  </si>
  <si>
    <t>E74D00WO017</t>
  </si>
  <si>
    <t>S742</t>
  </si>
  <si>
    <t>LIGHT BLUE AND WHITE</t>
  </si>
  <si>
    <t>E74J01MP004</t>
  </si>
  <si>
    <t>U170</t>
  </si>
  <si>
    <t>BLACK FLOWER PRINT</t>
  </si>
  <si>
    <t>BIKINI SEPARATES</t>
  </si>
  <si>
    <t>E74J02MP004</t>
  </si>
  <si>
    <t>1PIECE BEACHWR WOMAN</t>
  </si>
  <si>
    <t>E74J03MP004</t>
  </si>
  <si>
    <t>F054</t>
  </si>
  <si>
    <t>WHITE /BLACK VICHY C</t>
  </si>
  <si>
    <t>E74J04MP004</t>
  </si>
  <si>
    <t>P797</t>
  </si>
  <si>
    <t>GEOMETRIC FLOWER COM</t>
  </si>
  <si>
    <t>E74J62LOP03</t>
  </si>
  <si>
    <t>E74K01WO00V</t>
  </si>
  <si>
    <t>DRESS BEACHWR WOMAN</t>
  </si>
  <si>
    <t>E74O01MP004</t>
  </si>
  <si>
    <t>E74O02MP004</t>
  </si>
  <si>
    <t>E74Z00WO015</t>
  </si>
  <si>
    <t>SARONG COVERUP BEACH</t>
  </si>
  <si>
    <t>E74Z05RB00A</t>
  </si>
  <si>
    <t>WOMAN BEACHWR ACCESS</t>
  </si>
  <si>
    <t>O74A02JR01D</t>
  </si>
  <si>
    <t>O74A05FL00J</t>
  </si>
  <si>
    <t>O74A09FL00K</t>
  </si>
  <si>
    <t>O74A10JR017</t>
  </si>
  <si>
    <t>O74A18MP009</t>
  </si>
  <si>
    <t>P088</t>
  </si>
  <si>
    <t>MILITARY MICROFANTAS</t>
  </si>
  <si>
    <t>O74A19MC00M</t>
  </si>
  <si>
    <t>PKCA</t>
  </si>
  <si>
    <t>PINK CARNATION</t>
  </si>
  <si>
    <t>PANT - UNDERWEAR</t>
  </si>
  <si>
    <t>O74A24FL00L</t>
  </si>
  <si>
    <t>O74A31MP009</t>
  </si>
  <si>
    <t>U160</t>
  </si>
  <si>
    <t>FLOWER PRINT</t>
  </si>
  <si>
    <t>BRA</t>
  </si>
  <si>
    <t>O74A35WO00M</t>
  </si>
  <si>
    <t>O74A40JR01F</t>
  </si>
  <si>
    <t>H901</t>
  </si>
  <si>
    <t>DARK HEATHER GREY</t>
  </si>
  <si>
    <t>O74A41JR01F</t>
  </si>
  <si>
    <t>O74A45WO00A</t>
  </si>
  <si>
    <t>B458</t>
  </si>
  <si>
    <t>PURPLE MYSTERY</t>
  </si>
  <si>
    <t>O74A47MC00M</t>
  </si>
  <si>
    <t>C903</t>
  </si>
  <si>
    <t>CONCRETE GREY</t>
  </si>
  <si>
    <t>O74C12PZ00B</t>
  </si>
  <si>
    <t>O74C14PZ00C</t>
  </si>
  <si>
    <t>BURD</t>
  </si>
  <si>
    <t>BULGARIAN RED</t>
  </si>
  <si>
    <t>O74C15PZ00C</t>
  </si>
  <si>
    <t>O74C16MP00G</t>
  </si>
  <si>
    <t>PC34</t>
  </si>
  <si>
    <t>O74C17MP00G</t>
  </si>
  <si>
    <t>O74C18PZ00D</t>
  </si>
  <si>
    <t>O74C19PZ00D</t>
  </si>
  <si>
    <t>O74C21NT00C</t>
  </si>
  <si>
    <t>E448</t>
  </si>
  <si>
    <t>BAD BABY PINK</t>
  </si>
  <si>
    <t>PV98</t>
  </si>
  <si>
    <t>WHITE ON BLACK POIS</t>
  </si>
  <si>
    <t>O74C25PZ00F</t>
  </si>
  <si>
    <t>O74C26PZ00F</t>
  </si>
  <si>
    <t>O74C27PZ00G</t>
  </si>
  <si>
    <t>C502</t>
  </si>
  <si>
    <t>REBELLE RED</t>
  </si>
  <si>
    <t>O74C28PZ00G</t>
  </si>
  <si>
    <t>O74C29MC010</t>
  </si>
  <si>
    <t>PJ13</t>
  </si>
  <si>
    <t>PRINTED BROWN ANIMAL</t>
  </si>
  <si>
    <t>O74C30MC010</t>
  </si>
  <si>
    <t>O74C31NP005</t>
  </si>
  <si>
    <t>PA97</t>
  </si>
  <si>
    <t>BLACK BOTANICAL FLOW</t>
  </si>
  <si>
    <t>O74C33PZ00H</t>
  </si>
  <si>
    <t>O74C34PZ00H</t>
  </si>
  <si>
    <t>O74C36PZ00K</t>
  </si>
  <si>
    <t>O74C37PZ00L</t>
  </si>
  <si>
    <t>O74C99PZ00C</t>
  </si>
  <si>
    <t>O74D00WO00W</t>
  </si>
  <si>
    <t>P266</t>
  </si>
  <si>
    <t>PINK FLOWER PRINT</t>
  </si>
  <si>
    <t>O74D02J1304</t>
  </si>
  <si>
    <t>O74D03RB009</t>
  </si>
  <si>
    <t>S091</t>
  </si>
  <si>
    <t>GREY STRIPE</t>
  </si>
  <si>
    <t>O74E15PZ00C</t>
  </si>
  <si>
    <t>O74E16PZ00C</t>
  </si>
  <si>
    <t>O74E17PZ00C</t>
  </si>
  <si>
    <t>O74E18MP00G</t>
  </si>
  <si>
    <t>O74E20PZ00D</t>
  </si>
  <si>
    <t>O74E21PZ00D</t>
  </si>
  <si>
    <t>O74E23NT00C</t>
  </si>
  <si>
    <t>O74E27PZ00F</t>
  </si>
  <si>
    <t>O74E29PZ00G</t>
  </si>
  <si>
    <t>O74E34NP005</t>
  </si>
  <si>
    <t>O74E35NP005</t>
  </si>
  <si>
    <t>O74E38PZ00H</t>
  </si>
  <si>
    <t>O74E40PZ00K</t>
  </si>
  <si>
    <t>O74E43PZ00L</t>
  </si>
  <si>
    <t>O74G00JR01R</t>
  </si>
  <si>
    <t>P010</t>
  </si>
  <si>
    <t>WHT/BLK MIXED PRINT</t>
  </si>
  <si>
    <t>O74I00K52O0</t>
  </si>
  <si>
    <t>O74I02J1304</t>
  </si>
  <si>
    <t>LHGM</t>
  </si>
  <si>
    <t>Gris pale chine mult</t>
  </si>
  <si>
    <t>TOP - LOUNGWEAR</t>
  </si>
  <si>
    <t>O74I03J1311</t>
  </si>
  <si>
    <t>O74I07PZ00M</t>
  </si>
  <si>
    <t>0098</t>
  </si>
  <si>
    <t>Rose Dream IY</t>
  </si>
  <si>
    <t>O74I09VI006</t>
  </si>
  <si>
    <t>P053</t>
  </si>
  <si>
    <t>ROSE PRINT</t>
  </si>
  <si>
    <t>O74I17I3Z07</t>
  </si>
  <si>
    <t>O74K00NT00C</t>
  </si>
  <si>
    <t>O74M03WO00U</t>
  </si>
  <si>
    <t>O74M08PZ00E</t>
  </si>
  <si>
    <t>O74M10MP00I</t>
  </si>
  <si>
    <t>PA41</t>
  </si>
  <si>
    <t>PINK POIS ON BLACK G</t>
  </si>
  <si>
    <t>O74M13PZ00I</t>
  </si>
  <si>
    <t>O74M14PZ00J</t>
  </si>
  <si>
    <t>O74M15NT00F</t>
  </si>
  <si>
    <t>O74Q00FL00O</t>
  </si>
  <si>
    <t>O74Q03FL00Q</t>
  </si>
  <si>
    <t>O74Q04FL003</t>
  </si>
  <si>
    <t>O74Q09FL00O</t>
  </si>
  <si>
    <t>O74X06WO013</t>
  </si>
  <si>
    <t>S014</t>
  </si>
  <si>
    <t>WHITE BLACK STRIPES</t>
  </si>
  <si>
    <t>O74X07WO013</t>
  </si>
  <si>
    <t>O74X08JR01Q</t>
  </si>
  <si>
    <t>O74X09JR01Q</t>
  </si>
  <si>
    <t>O74X98WO012</t>
  </si>
  <si>
    <t>ACCESSORIES - LOUNGW</t>
  </si>
  <si>
    <t>O74X99WO00W</t>
  </si>
  <si>
    <t>DRESS - UNDERWEAR</t>
  </si>
  <si>
    <t>O74Z02WO00P</t>
  </si>
  <si>
    <t>O74Z06WO00T</t>
  </si>
  <si>
    <t>TOTAL</t>
  </si>
  <si>
    <t>GENDER</t>
  </si>
  <si>
    <t>PICTURE</t>
  </si>
  <si>
    <t>ARTICLE</t>
  </si>
  <si>
    <t>COLOR</t>
  </si>
  <si>
    <t>COL. DESCR.</t>
  </si>
  <si>
    <t>DESCR.</t>
  </si>
  <si>
    <t>RETAIL</t>
  </si>
  <si>
    <t xml:space="preserve">tot RTL </t>
  </si>
  <si>
    <t xml:space="preserve">whs </t>
  </si>
  <si>
    <t xml:space="preserve">tot Whs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</si>
</sst>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(#,##0\)"/>
    <numFmt numFmtId="165" formatCode="&quot;€&quot;\ #,##0.00"/>
  </numFmts>
  <fonts count="4" x14ac:knownFonts="1">
    <font>
      <sz val="10"/>
      <color rgb="FF000000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72" Type="http://schemas.openxmlformats.org/officeDocument/2006/relationships/image" Target="../media/image172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F72T11TEL60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2</xdr:col>
      <xdr:colOff>0</xdr:colOff>
      <xdr:row>9</xdr:row>
      <xdr:rowOff>0</xdr:rowOff>
    </xdr:to>
    <xdr:pic>
      <xdr:nvPicPr>
        <xdr:cNvPr id="3" name="Picture 2" descr="F72T11TEL60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2</xdr:col>
      <xdr:colOff>0</xdr:colOff>
      <xdr:row>10</xdr:row>
      <xdr:rowOff>0</xdr:rowOff>
    </xdr:to>
    <xdr:pic>
      <xdr:nvPicPr>
        <xdr:cNvPr id="4" name="Picture 3" descr="F74I00I3Z00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11</xdr:row>
      <xdr:rowOff>0</xdr:rowOff>
    </xdr:to>
    <xdr:pic>
      <xdr:nvPicPr>
        <xdr:cNvPr id="5" name="Picture 4" descr="F74T00WP005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2</xdr:col>
      <xdr:colOff>0</xdr:colOff>
      <xdr:row>12</xdr:row>
      <xdr:rowOff>0</xdr:rowOff>
    </xdr:to>
    <xdr:pic>
      <xdr:nvPicPr>
        <xdr:cNvPr id="6" name="Picture 5" descr="F74T01WP005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13</xdr:row>
      <xdr:rowOff>0</xdr:rowOff>
    </xdr:to>
    <xdr:pic>
      <xdr:nvPicPr>
        <xdr:cNvPr id="7" name="Picture 6" descr="U74A00FL00B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2</xdr:col>
      <xdr:colOff>0</xdr:colOff>
      <xdr:row>14</xdr:row>
      <xdr:rowOff>0</xdr:rowOff>
    </xdr:to>
    <xdr:pic>
      <xdr:nvPicPr>
        <xdr:cNvPr id="8" name="Picture 7" descr="U74A01FL00B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2</xdr:col>
      <xdr:colOff>0</xdr:colOff>
      <xdr:row>15</xdr:row>
      <xdr:rowOff>0</xdr:rowOff>
    </xdr:to>
    <xdr:pic>
      <xdr:nvPicPr>
        <xdr:cNvPr id="9" name="Picture 8" descr="U74A02MC00Q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2</xdr:col>
      <xdr:colOff>0</xdr:colOff>
      <xdr:row>16</xdr:row>
      <xdr:rowOff>0</xdr:rowOff>
    </xdr:to>
    <xdr:pic>
      <xdr:nvPicPr>
        <xdr:cNvPr id="10" name="Picture 9" descr="U74A03MC00Q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2</xdr:col>
      <xdr:colOff>0</xdr:colOff>
      <xdr:row>17</xdr:row>
      <xdr:rowOff>0</xdr:rowOff>
    </xdr:to>
    <xdr:pic>
      <xdr:nvPicPr>
        <xdr:cNvPr id="11" name="Picture 10" descr="U74A05NT004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2</xdr:col>
      <xdr:colOff>0</xdr:colOff>
      <xdr:row>18</xdr:row>
      <xdr:rowOff>0</xdr:rowOff>
    </xdr:to>
    <xdr:pic>
      <xdr:nvPicPr>
        <xdr:cNvPr id="12" name="Picture 11" descr="U74A08MC00R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2</xdr:col>
      <xdr:colOff>0</xdr:colOff>
      <xdr:row>19</xdr:row>
      <xdr:rowOff>0</xdr:rowOff>
    </xdr:to>
    <xdr:pic>
      <xdr:nvPicPr>
        <xdr:cNvPr id="13" name="Picture 12" descr="U74A10MC00S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2</xdr:col>
      <xdr:colOff>0</xdr:colOff>
      <xdr:row>20</xdr:row>
      <xdr:rowOff>0</xdr:rowOff>
    </xdr:to>
    <xdr:pic>
      <xdr:nvPicPr>
        <xdr:cNvPr id="14" name="Picture 13" descr="U74A13JP00C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2</xdr:col>
      <xdr:colOff>0</xdr:colOff>
      <xdr:row>21</xdr:row>
      <xdr:rowOff>0</xdr:rowOff>
    </xdr:to>
    <xdr:pic>
      <xdr:nvPicPr>
        <xdr:cNvPr id="15" name="Picture 14" descr="U74A17FL00C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2</xdr:col>
      <xdr:colOff>0</xdr:colOff>
      <xdr:row>22</xdr:row>
      <xdr:rowOff>0</xdr:rowOff>
    </xdr:to>
    <xdr:pic>
      <xdr:nvPicPr>
        <xdr:cNvPr id="16" name="Picture 15" descr="U74A18MP00D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23</xdr:row>
      <xdr:rowOff>0</xdr:rowOff>
    </xdr:to>
    <xdr:pic>
      <xdr:nvPicPr>
        <xdr:cNvPr id="17" name="Picture 16" descr="U74A20WO00J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2</xdr:col>
      <xdr:colOff>0</xdr:colOff>
      <xdr:row>24</xdr:row>
      <xdr:rowOff>0</xdr:rowOff>
    </xdr:to>
    <xdr:pic>
      <xdr:nvPicPr>
        <xdr:cNvPr id="18" name="Picture 17" descr="U74A21MC00U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2</xdr:col>
      <xdr:colOff>0</xdr:colOff>
      <xdr:row>25</xdr:row>
      <xdr:rowOff>0</xdr:rowOff>
    </xdr:to>
    <xdr:pic>
      <xdr:nvPicPr>
        <xdr:cNvPr id="19" name="Picture 18" descr="U74A24WP00H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20" name="Picture 19" descr="U74A27MC006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2</xdr:col>
      <xdr:colOff>0</xdr:colOff>
      <xdr:row>27</xdr:row>
      <xdr:rowOff>0</xdr:rowOff>
    </xdr:to>
    <xdr:pic>
      <xdr:nvPicPr>
        <xdr:cNvPr id="21" name="Picture 20" descr="U74F11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2</xdr:col>
      <xdr:colOff>0</xdr:colOff>
      <xdr:row>28</xdr:row>
      <xdr:rowOff>0</xdr:rowOff>
    </xdr:to>
    <xdr:pic>
      <xdr:nvPicPr>
        <xdr:cNvPr id="22" name="Picture 21" descr="U74F12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2</xdr:col>
      <xdr:colOff>0</xdr:colOff>
      <xdr:row>29</xdr:row>
      <xdr:rowOff>0</xdr:rowOff>
    </xdr:to>
    <xdr:pic>
      <xdr:nvPicPr>
        <xdr:cNvPr id="23" name="Picture 22" descr="U74F12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2</xdr:col>
      <xdr:colOff>0</xdr:colOff>
      <xdr:row>30</xdr:row>
      <xdr:rowOff>0</xdr:rowOff>
    </xdr:to>
    <xdr:pic>
      <xdr:nvPicPr>
        <xdr:cNvPr id="24" name="Picture 23" descr="U74F12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2</xdr:col>
      <xdr:colOff>0</xdr:colOff>
      <xdr:row>31</xdr:row>
      <xdr:rowOff>0</xdr:rowOff>
    </xdr:to>
    <xdr:pic>
      <xdr:nvPicPr>
        <xdr:cNvPr id="25" name="Picture 24" descr="U74F13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2</xdr:col>
      <xdr:colOff>0</xdr:colOff>
      <xdr:row>32</xdr:row>
      <xdr:rowOff>0</xdr:rowOff>
    </xdr:to>
    <xdr:pic>
      <xdr:nvPicPr>
        <xdr:cNvPr id="26" name="Picture 25" descr="U74F13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2</xdr:col>
      <xdr:colOff>0</xdr:colOff>
      <xdr:row>33</xdr:row>
      <xdr:rowOff>0</xdr:rowOff>
    </xdr:to>
    <xdr:pic>
      <xdr:nvPicPr>
        <xdr:cNvPr id="27" name="Picture 26" descr="U74F15MC00K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2</xdr:col>
      <xdr:colOff>0</xdr:colOff>
      <xdr:row>34</xdr:row>
      <xdr:rowOff>0</xdr:rowOff>
    </xdr:to>
    <xdr:pic>
      <xdr:nvPicPr>
        <xdr:cNvPr id="28" name="Picture 27" descr="U74F15MC00K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2</xdr:col>
      <xdr:colOff>0</xdr:colOff>
      <xdr:row>35</xdr:row>
      <xdr:rowOff>0</xdr:rowOff>
    </xdr:to>
    <xdr:pic>
      <xdr:nvPicPr>
        <xdr:cNvPr id="29" name="Picture 28" descr="U74F15MC00K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2</xdr:col>
      <xdr:colOff>0</xdr:colOff>
      <xdr:row>36</xdr:row>
      <xdr:rowOff>0</xdr:rowOff>
    </xdr:to>
    <xdr:pic>
      <xdr:nvPicPr>
        <xdr:cNvPr id="30" name="Picture 29" descr="U74F15MP00H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2</xdr:col>
      <xdr:colOff>0</xdr:colOff>
      <xdr:row>37</xdr:row>
      <xdr:rowOff>0</xdr:rowOff>
    </xdr:to>
    <xdr:pic>
      <xdr:nvPicPr>
        <xdr:cNvPr id="31" name="Picture 30" descr="U74F16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2</xdr:col>
      <xdr:colOff>0</xdr:colOff>
      <xdr:row>38</xdr:row>
      <xdr:rowOff>0</xdr:rowOff>
    </xdr:to>
    <xdr:pic>
      <xdr:nvPicPr>
        <xdr:cNvPr id="32" name="Picture 31" descr="U74F16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2</xdr:col>
      <xdr:colOff>0</xdr:colOff>
      <xdr:row>39</xdr:row>
      <xdr:rowOff>0</xdr:rowOff>
    </xdr:to>
    <xdr:pic>
      <xdr:nvPicPr>
        <xdr:cNvPr id="33" name="Picture 32" descr="U74F16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2</xdr:col>
      <xdr:colOff>0</xdr:colOff>
      <xdr:row>40</xdr:row>
      <xdr:rowOff>0</xdr:rowOff>
    </xdr:to>
    <xdr:pic>
      <xdr:nvPicPr>
        <xdr:cNvPr id="34" name="Picture 33" descr="U74F18JR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2</xdr:col>
      <xdr:colOff>0</xdr:colOff>
      <xdr:row>41</xdr:row>
      <xdr:rowOff>0</xdr:rowOff>
    </xdr:to>
    <xdr:pic>
      <xdr:nvPicPr>
        <xdr:cNvPr id="35" name="Picture 34" descr="U74F18JR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2</xdr:col>
      <xdr:colOff>0</xdr:colOff>
      <xdr:row>42</xdr:row>
      <xdr:rowOff>0</xdr:rowOff>
    </xdr:to>
    <xdr:pic>
      <xdr:nvPicPr>
        <xdr:cNvPr id="36" name="Picture 35" descr="U74F18JR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2</xdr:col>
      <xdr:colOff>0</xdr:colOff>
      <xdr:row>43</xdr:row>
      <xdr:rowOff>0</xdr:rowOff>
    </xdr:to>
    <xdr:pic>
      <xdr:nvPicPr>
        <xdr:cNvPr id="37" name="Picture 36" descr="U74F18JR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44</xdr:row>
      <xdr:rowOff>0</xdr:rowOff>
    </xdr:to>
    <xdr:pic>
      <xdr:nvPicPr>
        <xdr:cNvPr id="38" name="Picture 37" descr="U74F20JR01I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2</xdr:col>
      <xdr:colOff>0</xdr:colOff>
      <xdr:row>45</xdr:row>
      <xdr:rowOff>0</xdr:rowOff>
    </xdr:to>
    <xdr:pic>
      <xdr:nvPicPr>
        <xdr:cNvPr id="39" name="Picture 38" descr="U74F20JR01I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2</xdr:col>
      <xdr:colOff>0</xdr:colOff>
      <xdr:row>46</xdr:row>
      <xdr:rowOff>0</xdr:rowOff>
    </xdr:to>
    <xdr:pic>
      <xdr:nvPicPr>
        <xdr:cNvPr id="40" name="Picture 39" descr="U74F21WO00O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46</xdr:row>
      <xdr:rowOff>0</xdr:rowOff>
    </xdr:from>
    <xdr:to>
      <xdr:col>2</xdr:col>
      <xdr:colOff>0</xdr:colOff>
      <xdr:row>47</xdr:row>
      <xdr:rowOff>0</xdr:rowOff>
    </xdr:to>
    <xdr:pic>
      <xdr:nvPicPr>
        <xdr:cNvPr id="41" name="Picture 40" descr="U74F26JR01J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48</xdr:row>
      <xdr:rowOff>0</xdr:rowOff>
    </xdr:to>
    <xdr:pic>
      <xdr:nvPicPr>
        <xdr:cNvPr id="42" name="Picture 41" descr="U74F26JR01J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49</xdr:row>
      <xdr:rowOff>0</xdr:rowOff>
    </xdr:to>
    <xdr:pic>
      <xdr:nvPicPr>
        <xdr:cNvPr id="43" name="Picture 42" descr="U74F27JR01J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49</xdr:row>
      <xdr:rowOff>0</xdr:rowOff>
    </xdr:from>
    <xdr:to>
      <xdr:col>2</xdr:col>
      <xdr:colOff>0</xdr:colOff>
      <xdr:row>50</xdr:row>
      <xdr:rowOff>0</xdr:rowOff>
    </xdr:to>
    <xdr:pic>
      <xdr:nvPicPr>
        <xdr:cNvPr id="44" name="Picture 43" descr="U74F27JR01J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2</xdr:col>
      <xdr:colOff>0</xdr:colOff>
      <xdr:row>51</xdr:row>
      <xdr:rowOff>0</xdr:rowOff>
    </xdr:to>
    <xdr:pic>
      <xdr:nvPicPr>
        <xdr:cNvPr id="45" name="Picture 44" descr="U74F28JR01J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51</xdr:row>
      <xdr:rowOff>0</xdr:rowOff>
    </xdr:from>
    <xdr:to>
      <xdr:col>2</xdr:col>
      <xdr:colOff>0</xdr:colOff>
      <xdr:row>52</xdr:row>
      <xdr:rowOff>0</xdr:rowOff>
    </xdr:to>
    <xdr:pic>
      <xdr:nvPicPr>
        <xdr:cNvPr id="46" name="Picture 45" descr="U74F30JR01J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2</xdr:col>
      <xdr:colOff>0</xdr:colOff>
      <xdr:row>53</xdr:row>
      <xdr:rowOff>0</xdr:rowOff>
    </xdr:to>
    <xdr:pic>
      <xdr:nvPicPr>
        <xdr:cNvPr id="47" name="Picture 46" descr="U74F30JR01J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54</xdr:row>
      <xdr:rowOff>0</xdr:rowOff>
    </xdr:to>
    <xdr:pic>
      <xdr:nvPicPr>
        <xdr:cNvPr id="48" name="Picture 47" descr="U74F30JR01J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2</xdr:col>
      <xdr:colOff>0</xdr:colOff>
      <xdr:row>55</xdr:row>
      <xdr:rowOff>0</xdr:rowOff>
    </xdr:to>
    <xdr:pic>
      <xdr:nvPicPr>
        <xdr:cNvPr id="49" name="Picture 48" descr="U74F31JR01J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2</xdr:col>
      <xdr:colOff>0</xdr:colOff>
      <xdr:row>56</xdr:row>
      <xdr:rowOff>0</xdr:rowOff>
    </xdr:to>
    <xdr:pic>
      <xdr:nvPicPr>
        <xdr:cNvPr id="50" name="Picture 49" descr="U74F31JR01J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2</xdr:col>
      <xdr:colOff>0</xdr:colOff>
      <xdr:row>57</xdr:row>
      <xdr:rowOff>0</xdr:rowOff>
    </xdr:to>
    <xdr:pic>
      <xdr:nvPicPr>
        <xdr:cNvPr id="51" name="Picture 50" descr="U74F31JR01J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58</xdr:row>
      <xdr:rowOff>0</xdr:rowOff>
    </xdr:to>
    <xdr:pic>
      <xdr:nvPicPr>
        <xdr:cNvPr id="52" name="Picture 51" descr="U74F32JR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58</xdr:row>
      <xdr:rowOff>0</xdr:rowOff>
    </xdr:from>
    <xdr:to>
      <xdr:col>2</xdr:col>
      <xdr:colOff>0</xdr:colOff>
      <xdr:row>59</xdr:row>
      <xdr:rowOff>0</xdr:rowOff>
    </xdr:to>
    <xdr:pic>
      <xdr:nvPicPr>
        <xdr:cNvPr id="53" name="Picture 52" descr="U74F32JR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59</xdr:row>
      <xdr:rowOff>0</xdr:rowOff>
    </xdr:from>
    <xdr:to>
      <xdr:col>2</xdr:col>
      <xdr:colOff>0</xdr:colOff>
      <xdr:row>60</xdr:row>
      <xdr:rowOff>0</xdr:rowOff>
    </xdr:to>
    <xdr:pic>
      <xdr:nvPicPr>
        <xdr:cNvPr id="54" name="Picture 53" descr="U74F32JR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2</xdr:col>
      <xdr:colOff>0</xdr:colOff>
      <xdr:row>61</xdr:row>
      <xdr:rowOff>0</xdr:rowOff>
    </xdr:to>
    <xdr:pic>
      <xdr:nvPicPr>
        <xdr:cNvPr id="55" name="Picture 54" descr="U74F32JR01K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61</xdr:row>
      <xdr:rowOff>0</xdr:rowOff>
    </xdr:from>
    <xdr:to>
      <xdr:col>2</xdr:col>
      <xdr:colOff>0</xdr:colOff>
      <xdr:row>62</xdr:row>
      <xdr:rowOff>0</xdr:rowOff>
    </xdr:to>
    <xdr:pic>
      <xdr:nvPicPr>
        <xdr:cNvPr id="56" name="Picture 55" descr="U74F37JR01L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62</xdr:row>
      <xdr:rowOff>0</xdr:rowOff>
    </xdr:from>
    <xdr:to>
      <xdr:col>2</xdr:col>
      <xdr:colOff>0</xdr:colOff>
      <xdr:row>63</xdr:row>
      <xdr:rowOff>0</xdr:rowOff>
    </xdr:to>
    <xdr:pic>
      <xdr:nvPicPr>
        <xdr:cNvPr id="57" name="Picture 56" descr="U74F37JR01L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63</xdr:row>
      <xdr:rowOff>0</xdr:rowOff>
    </xdr:from>
    <xdr:to>
      <xdr:col>2</xdr:col>
      <xdr:colOff>0</xdr:colOff>
      <xdr:row>64</xdr:row>
      <xdr:rowOff>0</xdr:rowOff>
    </xdr:to>
    <xdr:pic>
      <xdr:nvPicPr>
        <xdr:cNvPr id="58" name="Picture 57" descr="U74F39JP00F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64</xdr:row>
      <xdr:rowOff>0</xdr:rowOff>
    </xdr:from>
    <xdr:to>
      <xdr:col>2</xdr:col>
      <xdr:colOff>0</xdr:colOff>
      <xdr:row>65</xdr:row>
      <xdr:rowOff>0</xdr:rowOff>
    </xdr:to>
    <xdr:pic>
      <xdr:nvPicPr>
        <xdr:cNvPr id="60" name="Picture 59" descr="U74F43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65</xdr:row>
      <xdr:rowOff>0</xdr:rowOff>
    </xdr:from>
    <xdr:to>
      <xdr:col>2</xdr:col>
      <xdr:colOff>0</xdr:colOff>
      <xdr:row>66</xdr:row>
      <xdr:rowOff>0</xdr:rowOff>
    </xdr:to>
    <xdr:pic>
      <xdr:nvPicPr>
        <xdr:cNvPr id="61" name="Picture 60" descr="U74F43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2</xdr:col>
      <xdr:colOff>0</xdr:colOff>
      <xdr:row>67</xdr:row>
      <xdr:rowOff>0</xdr:rowOff>
    </xdr:to>
    <xdr:pic>
      <xdr:nvPicPr>
        <xdr:cNvPr id="62" name="Picture 61" descr="U74F45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67</xdr:row>
      <xdr:rowOff>0</xdr:rowOff>
    </xdr:from>
    <xdr:to>
      <xdr:col>2</xdr:col>
      <xdr:colOff>0</xdr:colOff>
      <xdr:row>68</xdr:row>
      <xdr:rowOff>0</xdr:rowOff>
    </xdr:to>
    <xdr:pic>
      <xdr:nvPicPr>
        <xdr:cNvPr id="63" name="Picture 62" descr="U74F46JR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68</xdr:row>
      <xdr:rowOff>0</xdr:rowOff>
    </xdr:from>
    <xdr:to>
      <xdr:col>2</xdr:col>
      <xdr:colOff>0</xdr:colOff>
      <xdr:row>69</xdr:row>
      <xdr:rowOff>0</xdr:rowOff>
    </xdr:to>
    <xdr:pic>
      <xdr:nvPicPr>
        <xdr:cNvPr id="64" name="Picture 63" descr="U74F48JR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69</xdr:row>
      <xdr:rowOff>0</xdr:rowOff>
    </xdr:from>
    <xdr:to>
      <xdr:col>2</xdr:col>
      <xdr:colOff>0</xdr:colOff>
      <xdr:row>70</xdr:row>
      <xdr:rowOff>0</xdr:rowOff>
    </xdr:to>
    <xdr:pic>
      <xdr:nvPicPr>
        <xdr:cNvPr id="65" name="Picture 64" descr="U74F48JR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70</xdr:row>
      <xdr:rowOff>0</xdr:rowOff>
    </xdr:from>
    <xdr:to>
      <xdr:col>2</xdr:col>
      <xdr:colOff>0</xdr:colOff>
      <xdr:row>71</xdr:row>
      <xdr:rowOff>0</xdr:rowOff>
    </xdr:to>
    <xdr:pic>
      <xdr:nvPicPr>
        <xdr:cNvPr id="66" name="Picture 65" descr="U74G16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71</xdr:row>
      <xdr:rowOff>0</xdr:rowOff>
    </xdr:from>
    <xdr:to>
      <xdr:col>2</xdr:col>
      <xdr:colOff>0</xdr:colOff>
      <xdr:row>72</xdr:row>
      <xdr:rowOff>0</xdr:rowOff>
    </xdr:to>
    <xdr:pic>
      <xdr:nvPicPr>
        <xdr:cNvPr id="67" name="Picture 66" descr="U74G19JR01L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2</xdr:col>
      <xdr:colOff>0</xdr:colOff>
      <xdr:row>73</xdr:row>
      <xdr:rowOff>0</xdr:rowOff>
    </xdr:to>
    <xdr:pic>
      <xdr:nvPicPr>
        <xdr:cNvPr id="68" name="Picture 67" descr="U74I01K52O0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73</xdr:row>
      <xdr:rowOff>0</xdr:rowOff>
    </xdr:from>
    <xdr:to>
      <xdr:col>2</xdr:col>
      <xdr:colOff>0</xdr:colOff>
      <xdr:row>74</xdr:row>
      <xdr:rowOff>0</xdr:rowOff>
    </xdr:to>
    <xdr:pic>
      <xdr:nvPicPr>
        <xdr:cNvPr id="69" name="Picture 68" descr="U74M06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74</xdr:row>
      <xdr:rowOff>0</xdr:rowOff>
    </xdr:from>
    <xdr:to>
      <xdr:col>2</xdr:col>
      <xdr:colOff>0</xdr:colOff>
      <xdr:row>75</xdr:row>
      <xdr:rowOff>0</xdr:rowOff>
    </xdr:to>
    <xdr:pic>
      <xdr:nvPicPr>
        <xdr:cNvPr id="70" name="Picture 69" descr="U74M06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75</xdr:row>
      <xdr:rowOff>0</xdr:rowOff>
    </xdr:from>
    <xdr:to>
      <xdr:col>2</xdr:col>
      <xdr:colOff>0</xdr:colOff>
      <xdr:row>76</xdr:row>
      <xdr:rowOff>0</xdr:rowOff>
    </xdr:to>
    <xdr:pic>
      <xdr:nvPicPr>
        <xdr:cNvPr id="71" name="Picture 70" descr="U74M07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0</xdr:colOff>
      <xdr:row>77</xdr:row>
      <xdr:rowOff>0</xdr:rowOff>
    </xdr:to>
    <xdr:pic>
      <xdr:nvPicPr>
        <xdr:cNvPr id="72" name="Picture 71" descr="U74M14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77</xdr:row>
      <xdr:rowOff>0</xdr:rowOff>
    </xdr:from>
    <xdr:to>
      <xdr:col>2</xdr:col>
      <xdr:colOff>0</xdr:colOff>
      <xdr:row>78</xdr:row>
      <xdr:rowOff>0</xdr:rowOff>
    </xdr:to>
    <xdr:pic>
      <xdr:nvPicPr>
        <xdr:cNvPr id="73" name="Picture 72" descr="U74M14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78</xdr:row>
      <xdr:rowOff>0</xdr:rowOff>
    </xdr:from>
    <xdr:to>
      <xdr:col>2</xdr:col>
      <xdr:colOff>0</xdr:colOff>
      <xdr:row>79</xdr:row>
      <xdr:rowOff>0</xdr:rowOff>
    </xdr:to>
    <xdr:pic>
      <xdr:nvPicPr>
        <xdr:cNvPr id="74" name="Picture 73" descr="U74M19JR01I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79</xdr:row>
      <xdr:rowOff>0</xdr:rowOff>
    </xdr:from>
    <xdr:to>
      <xdr:col>2</xdr:col>
      <xdr:colOff>0</xdr:colOff>
      <xdr:row>80</xdr:row>
      <xdr:rowOff>0</xdr:rowOff>
    </xdr:to>
    <xdr:pic>
      <xdr:nvPicPr>
        <xdr:cNvPr id="75" name="Picture 74" descr="U74M35JR01L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80</xdr:row>
      <xdr:rowOff>0</xdr:rowOff>
    </xdr:from>
    <xdr:to>
      <xdr:col>2</xdr:col>
      <xdr:colOff>0</xdr:colOff>
      <xdr:row>81</xdr:row>
      <xdr:rowOff>0</xdr:rowOff>
    </xdr:to>
    <xdr:pic>
      <xdr:nvPicPr>
        <xdr:cNvPr id="76" name="Picture 75" descr="U74M35JR01L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81</xdr:row>
      <xdr:rowOff>0</xdr:rowOff>
    </xdr:from>
    <xdr:to>
      <xdr:col>2</xdr:col>
      <xdr:colOff>0</xdr:colOff>
      <xdr:row>82</xdr:row>
      <xdr:rowOff>0</xdr:rowOff>
    </xdr:to>
    <xdr:pic>
      <xdr:nvPicPr>
        <xdr:cNvPr id="77" name="Picture 76" descr="U74M40JP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82</xdr:row>
      <xdr:rowOff>0</xdr:rowOff>
    </xdr:from>
    <xdr:to>
      <xdr:col>2</xdr:col>
      <xdr:colOff>0</xdr:colOff>
      <xdr:row>83</xdr:row>
      <xdr:rowOff>0</xdr:rowOff>
    </xdr:to>
    <xdr:pic>
      <xdr:nvPicPr>
        <xdr:cNvPr id="78" name="Picture 77" descr="U74M42JR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83</xdr:row>
      <xdr:rowOff>0</xdr:rowOff>
    </xdr:from>
    <xdr:to>
      <xdr:col>2</xdr:col>
      <xdr:colOff>0</xdr:colOff>
      <xdr:row>84</xdr:row>
      <xdr:rowOff>0</xdr:rowOff>
    </xdr:to>
    <xdr:pic>
      <xdr:nvPicPr>
        <xdr:cNvPr id="79" name="Picture 78" descr="U74Q00FL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84</xdr:row>
      <xdr:rowOff>0</xdr:rowOff>
    </xdr:from>
    <xdr:to>
      <xdr:col>2</xdr:col>
      <xdr:colOff>0</xdr:colOff>
      <xdr:row>85</xdr:row>
      <xdr:rowOff>0</xdr:rowOff>
    </xdr:to>
    <xdr:pic>
      <xdr:nvPicPr>
        <xdr:cNvPr id="80" name="Picture 79" descr="U74Q02FL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85</xdr:row>
      <xdr:rowOff>0</xdr:rowOff>
    </xdr:from>
    <xdr:to>
      <xdr:col>2</xdr:col>
      <xdr:colOff>0</xdr:colOff>
      <xdr:row>86</xdr:row>
      <xdr:rowOff>0</xdr:rowOff>
    </xdr:to>
    <xdr:pic>
      <xdr:nvPicPr>
        <xdr:cNvPr id="81" name="Picture 80" descr="U74Q02FL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86</xdr:row>
      <xdr:rowOff>0</xdr:rowOff>
    </xdr:from>
    <xdr:to>
      <xdr:col>2</xdr:col>
      <xdr:colOff>0</xdr:colOff>
      <xdr:row>87</xdr:row>
      <xdr:rowOff>0</xdr:rowOff>
    </xdr:to>
    <xdr:pic>
      <xdr:nvPicPr>
        <xdr:cNvPr id="82" name="Picture 81" descr="U74Q03FL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87</xdr:row>
      <xdr:rowOff>0</xdr:rowOff>
    </xdr:from>
    <xdr:to>
      <xdr:col>2</xdr:col>
      <xdr:colOff>0</xdr:colOff>
      <xdr:row>88</xdr:row>
      <xdr:rowOff>0</xdr:rowOff>
    </xdr:to>
    <xdr:pic>
      <xdr:nvPicPr>
        <xdr:cNvPr id="83" name="Picture 82" descr="U74Q03FL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88</xdr:row>
      <xdr:rowOff>0</xdr:rowOff>
    </xdr:from>
    <xdr:to>
      <xdr:col>2</xdr:col>
      <xdr:colOff>0</xdr:colOff>
      <xdr:row>89</xdr:row>
      <xdr:rowOff>0</xdr:rowOff>
    </xdr:to>
    <xdr:pic>
      <xdr:nvPicPr>
        <xdr:cNvPr id="84" name="Picture 83" descr="U74Q04FL00D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89</xdr:row>
      <xdr:rowOff>0</xdr:rowOff>
    </xdr:from>
    <xdr:to>
      <xdr:col>2</xdr:col>
      <xdr:colOff>0</xdr:colOff>
      <xdr:row>90</xdr:row>
      <xdr:rowOff>0</xdr:rowOff>
    </xdr:to>
    <xdr:pic>
      <xdr:nvPicPr>
        <xdr:cNvPr id="85" name="Picture 84" descr="U74Q05FL00D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90</xdr:row>
      <xdr:rowOff>0</xdr:rowOff>
    </xdr:from>
    <xdr:to>
      <xdr:col>2</xdr:col>
      <xdr:colOff>0</xdr:colOff>
      <xdr:row>91</xdr:row>
      <xdr:rowOff>0</xdr:rowOff>
    </xdr:to>
    <xdr:pic>
      <xdr:nvPicPr>
        <xdr:cNvPr id="86" name="Picture 85" descr="U74Q07FL00F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91</xdr:row>
      <xdr:rowOff>0</xdr:rowOff>
    </xdr:from>
    <xdr:to>
      <xdr:col>2</xdr:col>
      <xdr:colOff>0</xdr:colOff>
      <xdr:row>92</xdr:row>
      <xdr:rowOff>0</xdr:rowOff>
    </xdr:to>
    <xdr:pic>
      <xdr:nvPicPr>
        <xdr:cNvPr id="87" name="Picture 86" descr="U74Q09FL00G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2</xdr:col>
      <xdr:colOff>0</xdr:colOff>
      <xdr:row>93</xdr:row>
      <xdr:rowOff>0</xdr:rowOff>
    </xdr:to>
    <xdr:pic>
      <xdr:nvPicPr>
        <xdr:cNvPr id="88" name="Picture 87" descr="U74Q10FL00G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93</xdr:row>
      <xdr:rowOff>0</xdr:rowOff>
    </xdr:from>
    <xdr:to>
      <xdr:col>2</xdr:col>
      <xdr:colOff>0</xdr:colOff>
      <xdr:row>94</xdr:row>
      <xdr:rowOff>0</xdr:rowOff>
    </xdr:to>
    <xdr:pic>
      <xdr:nvPicPr>
        <xdr:cNvPr id="89" name="Picture 88" descr="U74Q11FL00H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94</xdr:row>
      <xdr:rowOff>0</xdr:rowOff>
    </xdr:from>
    <xdr:to>
      <xdr:col>2</xdr:col>
      <xdr:colOff>0</xdr:colOff>
      <xdr:row>95</xdr:row>
      <xdr:rowOff>0</xdr:rowOff>
    </xdr:to>
    <xdr:pic>
      <xdr:nvPicPr>
        <xdr:cNvPr id="90" name="Picture 89" descr="U74Q12FL00H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95</xdr:row>
      <xdr:rowOff>0</xdr:rowOff>
    </xdr:from>
    <xdr:to>
      <xdr:col>2</xdr:col>
      <xdr:colOff>0</xdr:colOff>
      <xdr:row>96</xdr:row>
      <xdr:rowOff>0</xdr:rowOff>
    </xdr:to>
    <xdr:pic>
      <xdr:nvPicPr>
        <xdr:cNvPr id="91" name="Picture 90" descr="U74R00Z1OD0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96</xdr:row>
      <xdr:rowOff>0</xdr:rowOff>
    </xdr:from>
    <xdr:to>
      <xdr:col>2</xdr:col>
      <xdr:colOff>0</xdr:colOff>
      <xdr:row>97</xdr:row>
      <xdr:rowOff>0</xdr:rowOff>
    </xdr:to>
    <xdr:pic>
      <xdr:nvPicPr>
        <xdr:cNvPr id="92" name="Picture 91" descr="U74R06Z1LV0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97</xdr:row>
      <xdr:rowOff>0</xdr:rowOff>
    </xdr:from>
    <xdr:to>
      <xdr:col>2</xdr:col>
      <xdr:colOff>0</xdr:colOff>
      <xdr:row>98</xdr:row>
      <xdr:rowOff>0</xdr:rowOff>
    </xdr:to>
    <xdr:pic>
      <xdr:nvPicPr>
        <xdr:cNvPr id="93" name="Picture 92" descr="U74R06Z1LV0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98</xdr:row>
      <xdr:rowOff>0</xdr:rowOff>
    </xdr:from>
    <xdr:to>
      <xdr:col>2</xdr:col>
      <xdr:colOff>0</xdr:colOff>
      <xdr:row>99</xdr:row>
      <xdr:rowOff>0</xdr:rowOff>
    </xdr:to>
    <xdr:pic>
      <xdr:nvPicPr>
        <xdr:cNvPr id="94" name="Picture 93" descr="U74X03JR018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2</xdr:col>
      <xdr:colOff>0</xdr:colOff>
      <xdr:row>100</xdr:row>
      <xdr:rowOff>0</xdr:rowOff>
    </xdr:to>
    <xdr:pic>
      <xdr:nvPicPr>
        <xdr:cNvPr id="95" name="Picture 94" descr="U74X05JR019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2</xdr:col>
      <xdr:colOff>0</xdr:colOff>
      <xdr:row>101</xdr:row>
      <xdr:rowOff>0</xdr:rowOff>
    </xdr:to>
    <xdr:pic>
      <xdr:nvPicPr>
        <xdr:cNvPr id="96" name="Picture 95" descr="U74X06JR019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101</xdr:row>
      <xdr:rowOff>0</xdr:rowOff>
    </xdr:from>
    <xdr:to>
      <xdr:col>2</xdr:col>
      <xdr:colOff>0</xdr:colOff>
      <xdr:row>102</xdr:row>
      <xdr:rowOff>0</xdr:rowOff>
    </xdr:to>
    <xdr:pic>
      <xdr:nvPicPr>
        <xdr:cNvPr id="97" name="Picture 96" descr="U74X08JR01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102</xdr:row>
      <xdr:rowOff>0</xdr:rowOff>
    </xdr:from>
    <xdr:to>
      <xdr:col>2</xdr:col>
      <xdr:colOff>0</xdr:colOff>
      <xdr:row>103</xdr:row>
      <xdr:rowOff>0</xdr:rowOff>
    </xdr:to>
    <xdr:pic>
      <xdr:nvPicPr>
        <xdr:cNvPr id="98" name="Picture 97" descr="U74Z00WO00K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103</xdr:row>
      <xdr:rowOff>0</xdr:rowOff>
    </xdr:from>
    <xdr:to>
      <xdr:col>2</xdr:col>
      <xdr:colOff>0</xdr:colOff>
      <xdr:row>104</xdr:row>
      <xdr:rowOff>0</xdr:rowOff>
    </xdr:to>
    <xdr:pic>
      <xdr:nvPicPr>
        <xdr:cNvPr id="99" name="Picture 98" descr="E74A15LY00D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2</xdr:col>
      <xdr:colOff>0</xdr:colOff>
      <xdr:row>105</xdr:row>
      <xdr:rowOff>0</xdr:rowOff>
    </xdr:to>
    <xdr:pic>
      <xdr:nvPicPr>
        <xdr:cNvPr id="100" name="Picture 99" descr="E74A16LY00D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105</xdr:row>
      <xdr:rowOff>0</xdr:rowOff>
    </xdr:from>
    <xdr:to>
      <xdr:col>2</xdr:col>
      <xdr:colOff>0</xdr:colOff>
      <xdr:row>106</xdr:row>
      <xdr:rowOff>0</xdr:rowOff>
    </xdr:to>
    <xdr:pic>
      <xdr:nvPicPr>
        <xdr:cNvPr id="101" name="Picture 100" descr="E74D00WO017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106</xdr:row>
      <xdr:rowOff>0</xdr:rowOff>
    </xdr:from>
    <xdr:to>
      <xdr:col>2</xdr:col>
      <xdr:colOff>0</xdr:colOff>
      <xdr:row>107</xdr:row>
      <xdr:rowOff>0</xdr:rowOff>
    </xdr:to>
    <xdr:pic>
      <xdr:nvPicPr>
        <xdr:cNvPr id="102" name="Picture 101" descr="E74J01MP004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107</xdr:row>
      <xdr:rowOff>0</xdr:rowOff>
    </xdr:from>
    <xdr:to>
      <xdr:col>2</xdr:col>
      <xdr:colOff>0</xdr:colOff>
      <xdr:row>108</xdr:row>
      <xdr:rowOff>0</xdr:rowOff>
    </xdr:to>
    <xdr:pic>
      <xdr:nvPicPr>
        <xdr:cNvPr id="103" name="Picture 102" descr="E74J02MP004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108</xdr:row>
      <xdr:rowOff>0</xdr:rowOff>
    </xdr:from>
    <xdr:to>
      <xdr:col>2</xdr:col>
      <xdr:colOff>0</xdr:colOff>
      <xdr:row>109</xdr:row>
      <xdr:rowOff>0</xdr:rowOff>
    </xdr:to>
    <xdr:pic>
      <xdr:nvPicPr>
        <xdr:cNvPr id="104" name="Picture 103" descr="E74J03MP004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109</xdr:row>
      <xdr:rowOff>0</xdr:rowOff>
    </xdr:from>
    <xdr:to>
      <xdr:col>2</xdr:col>
      <xdr:colOff>0</xdr:colOff>
      <xdr:row>110</xdr:row>
      <xdr:rowOff>0</xdr:rowOff>
    </xdr:to>
    <xdr:pic>
      <xdr:nvPicPr>
        <xdr:cNvPr id="105" name="Picture 104" descr="E74J03MP004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110</xdr:row>
      <xdr:rowOff>0</xdr:rowOff>
    </xdr:from>
    <xdr:to>
      <xdr:col>2</xdr:col>
      <xdr:colOff>0</xdr:colOff>
      <xdr:row>111</xdr:row>
      <xdr:rowOff>0</xdr:rowOff>
    </xdr:to>
    <xdr:pic>
      <xdr:nvPicPr>
        <xdr:cNvPr id="106" name="Picture 105" descr="E74J04MP004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111</xdr:row>
      <xdr:rowOff>0</xdr:rowOff>
    </xdr:from>
    <xdr:to>
      <xdr:col>2</xdr:col>
      <xdr:colOff>0</xdr:colOff>
      <xdr:row>112</xdr:row>
      <xdr:rowOff>0</xdr:rowOff>
    </xdr:to>
    <xdr:pic>
      <xdr:nvPicPr>
        <xdr:cNvPr id="107" name="Picture 106" descr="E74J62LOP03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112</xdr:row>
      <xdr:rowOff>0</xdr:rowOff>
    </xdr:from>
    <xdr:to>
      <xdr:col>2</xdr:col>
      <xdr:colOff>0</xdr:colOff>
      <xdr:row>113</xdr:row>
      <xdr:rowOff>0</xdr:rowOff>
    </xdr:to>
    <xdr:pic>
      <xdr:nvPicPr>
        <xdr:cNvPr id="108" name="Picture 107" descr="E74K01WO00V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113</xdr:row>
      <xdr:rowOff>0</xdr:rowOff>
    </xdr:from>
    <xdr:to>
      <xdr:col>2</xdr:col>
      <xdr:colOff>0</xdr:colOff>
      <xdr:row>114</xdr:row>
      <xdr:rowOff>0</xdr:rowOff>
    </xdr:to>
    <xdr:pic>
      <xdr:nvPicPr>
        <xdr:cNvPr id="109" name="Picture 108" descr="E74O01MP004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114</xdr:row>
      <xdr:rowOff>0</xdr:rowOff>
    </xdr:from>
    <xdr:to>
      <xdr:col>2</xdr:col>
      <xdr:colOff>0</xdr:colOff>
      <xdr:row>115</xdr:row>
      <xdr:rowOff>0</xdr:rowOff>
    </xdr:to>
    <xdr:pic>
      <xdr:nvPicPr>
        <xdr:cNvPr id="110" name="Picture 109" descr="E74O02MP004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115</xdr:row>
      <xdr:rowOff>0</xdr:rowOff>
    </xdr:from>
    <xdr:to>
      <xdr:col>2</xdr:col>
      <xdr:colOff>0</xdr:colOff>
      <xdr:row>116</xdr:row>
      <xdr:rowOff>0</xdr:rowOff>
    </xdr:to>
    <xdr:pic>
      <xdr:nvPicPr>
        <xdr:cNvPr id="111" name="Picture 110" descr="E74Z00WO015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0</xdr:colOff>
      <xdr:row>117</xdr:row>
      <xdr:rowOff>0</xdr:rowOff>
    </xdr:to>
    <xdr:pic>
      <xdr:nvPicPr>
        <xdr:cNvPr id="112" name="Picture 111" descr="E74Z05RB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117</xdr:row>
      <xdr:rowOff>0</xdr:rowOff>
    </xdr:from>
    <xdr:to>
      <xdr:col>2</xdr:col>
      <xdr:colOff>0</xdr:colOff>
      <xdr:row>118</xdr:row>
      <xdr:rowOff>0</xdr:rowOff>
    </xdr:to>
    <xdr:pic>
      <xdr:nvPicPr>
        <xdr:cNvPr id="113" name="Picture 112" descr="O74A02JR01D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118</xdr:row>
      <xdr:rowOff>0</xdr:rowOff>
    </xdr:from>
    <xdr:to>
      <xdr:col>2</xdr:col>
      <xdr:colOff>0</xdr:colOff>
      <xdr:row>119</xdr:row>
      <xdr:rowOff>0</xdr:rowOff>
    </xdr:to>
    <xdr:pic>
      <xdr:nvPicPr>
        <xdr:cNvPr id="114" name="Picture 113" descr="O74A05FL00J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119</xdr:row>
      <xdr:rowOff>0</xdr:rowOff>
    </xdr:from>
    <xdr:to>
      <xdr:col>2</xdr:col>
      <xdr:colOff>0</xdr:colOff>
      <xdr:row>120</xdr:row>
      <xdr:rowOff>0</xdr:rowOff>
    </xdr:to>
    <xdr:pic>
      <xdr:nvPicPr>
        <xdr:cNvPr id="115" name="Picture 114" descr="O74A09FL00K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120</xdr:row>
      <xdr:rowOff>0</xdr:rowOff>
    </xdr:from>
    <xdr:to>
      <xdr:col>2</xdr:col>
      <xdr:colOff>0</xdr:colOff>
      <xdr:row>121</xdr:row>
      <xdr:rowOff>0</xdr:rowOff>
    </xdr:to>
    <xdr:pic>
      <xdr:nvPicPr>
        <xdr:cNvPr id="116" name="Picture 115" descr="O74A10JR017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121</xdr:row>
      <xdr:rowOff>0</xdr:rowOff>
    </xdr:from>
    <xdr:to>
      <xdr:col>2</xdr:col>
      <xdr:colOff>0</xdr:colOff>
      <xdr:row>122</xdr:row>
      <xdr:rowOff>0</xdr:rowOff>
    </xdr:to>
    <xdr:pic>
      <xdr:nvPicPr>
        <xdr:cNvPr id="117" name="Picture 116" descr="O74A18MP009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122</xdr:row>
      <xdr:rowOff>0</xdr:rowOff>
    </xdr:from>
    <xdr:to>
      <xdr:col>2</xdr:col>
      <xdr:colOff>0</xdr:colOff>
      <xdr:row>123</xdr:row>
      <xdr:rowOff>0</xdr:rowOff>
    </xdr:to>
    <xdr:pic>
      <xdr:nvPicPr>
        <xdr:cNvPr id="118" name="Picture 117" descr="O74A19MC00M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123</xdr:row>
      <xdr:rowOff>0</xdr:rowOff>
    </xdr:from>
    <xdr:to>
      <xdr:col>2</xdr:col>
      <xdr:colOff>0</xdr:colOff>
      <xdr:row>124</xdr:row>
      <xdr:rowOff>0</xdr:rowOff>
    </xdr:to>
    <xdr:pic>
      <xdr:nvPicPr>
        <xdr:cNvPr id="119" name="Picture 118" descr="O74A24FL00L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124</xdr:row>
      <xdr:rowOff>0</xdr:rowOff>
    </xdr:from>
    <xdr:to>
      <xdr:col>2</xdr:col>
      <xdr:colOff>0</xdr:colOff>
      <xdr:row>125</xdr:row>
      <xdr:rowOff>0</xdr:rowOff>
    </xdr:to>
    <xdr:pic>
      <xdr:nvPicPr>
        <xdr:cNvPr id="120" name="Picture 119" descr="O74A31MP009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125</xdr:row>
      <xdr:rowOff>0</xdr:rowOff>
    </xdr:from>
    <xdr:to>
      <xdr:col>2</xdr:col>
      <xdr:colOff>0</xdr:colOff>
      <xdr:row>126</xdr:row>
      <xdr:rowOff>0</xdr:rowOff>
    </xdr:to>
    <xdr:pic>
      <xdr:nvPicPr>
        <xdr:cNvPr id="122" name="Picture 121" descr="O74A35WO00M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126</xdr:row>
      <xdr:rowOff>0</xdr:rowOff>
    </xdr:from>
    <xdr:to>
      <xdr:col>2</xdr:col>
      <xdr:colOff>0</xdr:colOff>
      <xdr:row>127</xdr:row>
      <xdr:rowOff>0</xdr:rowOff>
    </xdr:to>
    <xdr:pic>
      <xdr:nvPicPr>
        <xdr:cNvPr id="123" name="Picture 122" descr="O74A40JR01F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127</xdr:row>
      <xdr:rowOff>0</xdr:rowOff>
    </xdr:from>
    <xdr:to>
      <xdr:col>2</xdr:col>
      <xdr:colOff>0</xdr:colOff>
      <xdr:row>128</xdr:row>
      <xdr:rowOff>0</xdr:rowOff>
    </xdr:to>
    <xdr:pic>
      <xdr:nvPicPr>
        <xdr:cNvPr id="124" name="Picture 123" descr="O74A41JR01F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128</xdr:row>
      <xdr:rowOff>0</xdr:rowOff>
    </xdr:from>
    <xdr:to>
      <xdr:col>2</xdr:col>
      <xdr:colOff>0</xdr:colOff>
      <xdr:row>129</xdr:row>
      <xdr:rowOff>0</xdr:rowOff>
    </xdr:to>
    <xdr:pic>
      <xdr:nvPicPr>
        <xdr:cNvPr id="125" name="Picture 124" descr="O74A45WO00A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129</xdr:row>
      <xdr:rowOff>0</xdr:rowOff>
    </xdr:from>
    <xdr:to>
      <xdr:col>2</xdr:col>
      <xdr:colOff>0</xdr:colOff>
      <xdr:row>130</xdr:row>
      <xdr:rowOff>0</xdr:rowOff>
    </xdr:to>
    <xdr:pic>
      <xdr:nvPicPr>
        <xdr:cNvPr id="126" name="Picture 125" descr="O74A47MC00M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130</xdr:row>
      <xdr:rowOff>0</xdr:rowOff>
    </xdr:from>
    <xdr:to>
      <xdr:col>2</xdr:col>
      <xdr:colOff>0</xdr:colOff>
      <xdr:row>131</xdr:row>
      <xdr:rowOff>0</xdr:rowOff>
    </xdr:to>
    <xdr:pic>
      <xdr:nvPicPr>
        <xdr:cNvPr id="127" name="Picture 126" descr="O74C12PZ00B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131</xdr:row>
      <xdr:rowOff>0</xdr:rowOff>
    </xdr:from>
    <xdr:to>
      <xdr:col>2</xdr:col>
      <xdr:colOff>0</xdr:colOff>
      <xdr:row>132</xdr:row>
      <xdr:rowOff>0</xdr:rowOff>
    </xdr:to>
    <xdr:pic>
      <xdr:nvPicPr>
        <xdr:cNvPr id="128" name="Picture 127" descr="O74C14PZ00C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132</xdr:row>
      <xdr:rowOff>0</xdr:rowOff>
    </xdr:from>
    <xdr:to>
      <xdr:col>2</xdr:col>
      <xdr:colOff>0</xdr:colOff>
      <xdr:row>133</xdr:row>
      <xdr:rowOff>0</xdr:rowOff>
    </xdr:to>
    <xdr:pic>
      <xdr:nvPicPr>
        <xdr:cNvPr id="129" name="Picture 128" descr="O74C15PZ00C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133</xdr:row>
      <xdr:rowOff>0</xdr:rowOff>
    </xdr:from>
    <xdr:to>
      <xdr:col>2</xdr:col>
      <xdr:colOff>0</xdr:colOff>
      <xdr:row>134</xdr:row>
      <xdr:rowOff>0</xdr:rowOff>
    </xdr:to>
    <xdr:pic>
      <xdr:nvPicPr>
        <xdr:cNvPr id="130" name="Picture 129" descr="O74C16MP00G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134</xdr:row>
      <xdr:rowOff>0</xdr:rowOff>
    </xdr:from>
    <xdr:to>
      <xdr:col>2</xdr:col>
      <xdr:colOff>0</xdr:colOff>
      <xdr:row>135</xdr:row>
      <xdr:rowOff>0</xdr:rowOff>
    </xdr:to>
    <xdr:pic>
      <xdr:nvPicPr>
        <xdr:cNvPr id="131" name="Picture 130" descr="O74C17MP00G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135</xdr:row>
      <xdr:rowOff>0</xdr:rowOff>
    </xdr:from>
    <xdr:to>
      <xdr:col>2</xdr:col>
      <xdr:colOff>0</xdr:colOff>
      <xdr:row>136</xdr:row>
      <xdr:rowOff>0</xdr:rowOff>
    </xdr:to>
    <xdr:pic>
      <xdr:nvPicPr>
        <xdr:cNvPr id="132" name="Picture 131" descr="O74C18PZ00D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136</xdr:row>
      <xdr:rowOff>0</xdr:rowOff>
    </xdr:from>
    <xdr:to>
      <xdr:col>2</xdr:col>
      <xdr:colOff>0</xdr:colOff>
      <xdr:row>137</xdr:row>
      <xdr:rowOff>0</xdr:rowOff>
    </xdr:to>
    <xdr:pic>
      <xdr:nvPicPr>
        <xdr:cNvPr id="133" name="Picture 132" descr="O74C19PZ00D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137</xdr:row>
      <xdr:rowOff>0</xdr:rowOff>
    </xdr:from>
    <xdr:to>
      <xdr:col>2</xdr:col>
      <xdr:colOff>0</xdr:colOff>
      <xdr:row>138</xdr:row>
      <xdr:rowOff>0</xdr:rowOff>
    </xdr:to>
    <xdr:pic>
      <xdr:nvPicPr>
        <xdr:cNvPr id="134" name="Picture 133" descr="O74C21NT00C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138</xdr:row>
      <xdr:rowOff>0</xdr:rowOff>
    </xdr:from>
    <xdr:to>
      <xdr:col>2</xdr:col>
      <xdr:colOff>0</xdr:colOff>
      <xdr:row>139</xdr:row>
      <xdr:rowOff>0</xdr:rowOff>
    </xdr:to>
    <xdr:pic>
      <xdr:nvPicPr>
        <xdr:cNvPr id="135" name="Picture 134" descr="O74C21NT00C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139</xdr:row>
      <xdr:rowOff>0</xdr:rowOff>
    </xdr:from>
    <xdr:to>
      <xdr:col>2</xdr:col>
      <xdr:colOff>0</xdr:colOff>
      <xdr:row>140</xdr:row>
      <xdr:rowOff>0</xdr:rowOff>
    </xdr:to>
    <xdr:pic>
      <xdr:nvPicPr>
        <xdr:cNvPr id="136" name="Picture 135" descr="O74C25PZ00F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140</xdr:row>
      <xdr:rowOff>0</xdr:rowOff>
    </xdr:from>
    <xdr:to>
      <xdr:col>2</xdr:col>
      <xdr:colOff>0</xdr:colOff>
      <xdr:row>141</xdr:row>
      <xdr:rowOff>0</xdr:rowOff>
    </xdr:to>
    <xdr:pic>
      <xdr:nvPicPr>
        <xdr:cNvPr id="137" name="Picture 136" descr="O74C26PZ00F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141</xdr:row>
      <xdr:rowOff>0</xdr:rowOff>
    </xdr:from>
    <xdr:to>
      <xdr:col>2</xdr:col>
      <xdr:colOff>0</xdr:colOff>
      <xdr:row>142</xdr:row>
      <xdr:rowOff>0</xdr:rowOff>
    </xdr:to>
    <xdr:pic>
      <xdr:nvPicPr>
        <xdr:cNvPr id="138" name="Picture 137" descr="O74C27PZ00G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142</xdr:row>
      <xdr:rowOff>0</xdr:rowOff>
    </xdr:from>
    <xdr:to>
      <xdr:col>2</xdr:col>
      <xdr:colOff>0</xdr:colOff>
      <xdr:row>143</xdr:row>
      <xdr:rowOff>0</xdr:rowOff>
    </xdr:to>
    <xdr:pic>
      <xdr:nvPicPr>
        <xdr:cNvPr id="139" name="Picture 138" descr="O74C28PZ00G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143</xdr:row>
      <xdr:rowOff>0</xdr:rowOff>
    </xdr:from>
    <xdr:to>
      <xdr:col>2</xdr:col>
      <xdr:colOff>0</xdr:colOff>
      <xdr:row>144</xdr:row>
      <xdr:rowOff>0</xdr:rowOff>
    </xdr:to>
    <xdr:pic>
      <xdr:nvPicPr>
        <xdr:cNvPr id="140" name="Picture 139" descr="O74C28PZ00G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2</xdr:col>
      <xdr:colOff>0</xdr:colOff>
      <xdr:row>145</xdr:row>
      <xdr:rowOff>0</xdr:rowOff>
    </xdr:to>
    <xdr:pic>
      <xdr:nvPicPr>
        <xdr:cNvPr id="141" name="Picture 140" descr="O74C29MC010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145</xdr:row>
      <xdr:rowOff>0</xdr:rowOff>
    </xdr:from>
    <xdr:to>
      <xdr:col>2</xdr:col>
      <xdr:colOff>0</xdr:colOff>
      <xdr:row>146</xdr:row>
      <xdr:rowOff>0</xdr:rowOff>
    </xdr:to>
    <xdr:pic>
      <xdr:nvPicPr>
        <xdr:cNvPr id="142" name="Picture 141" descr="O74C30MC010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2</xdr:col>
      <xdr:colOff>0</xdr:colOff>
      <xdr:row>147</xdr:row>
      <xdr:rowOff>0</xdr:rowOff>
    </xdr:to>
    <xdr:pic>
      <xdr:nvPicPr>
        <xdr:cNvPr id="143" name="Picture 142" descr="O74C31NP005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147</xdr:row>
      <xdr:rowOff>0</xdr:rowOff>
    </xdr:from>
    <xdr:to>
      <xdr:col>2</xdr:col>
      <xdr:colOff>0</xdr:colOff>
      <xdr:row>148</xdr:row>
      <xdr:rowOff>0</xdr:rowOff>
    </xdr:to>
    <xdr:pic>
      <xdr:nvPicPr>
        <xdr:cNvPr id="144" name="Picture 143" descr="O74C33PZ00H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148</xdr:row>
      <xdr:rowOff>0</xdr:rowOff>
    </xdr:from>
    <xdr:to>
      <xdr:col>2</xdr:col>
      <xdr:colOff>0</xdr:colOff>
      <xdr:row>149</xdr:row>
      <xdr:rowOff>0</xdr:rowOff>
    </xdr:to>
    <xdr:pic>
      <xdr:nvPicPr>
        <xdr:cNvPr id="145" name="Picture 144" descr="O74C34PZ00H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149</xdr:row>
      <xdr:rowOff>0</xdr:rowOff>
    </xdr:from>
    <xdr:to>
      <xdr:col>2</xdr:col>
      <xdr:colOff>0</xdr:colOff>
      <xdr:row>150</xdr:row>
      <xdr:rowOff>0</xdr:rowOff>
    </xdr:to>
    <xdr:pic>
      <xdr:nvPicPr>
        <xdr:cNvPr id="146" name="Picture 145" descr="O74C36PZ00K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150</xdr:row>
      <xdr:rowOff>0</xdr:rowOff>
    </xdr:from>
    <xdr:to>
      <xdr:col>2</xdr:col>
      <xdr:colOff>0</xdr:colOff>
      <xdr:row>151</xdr:row>
      <xdr:rowOff>0</xdr:rowOff>
    </xdr:to>
    <xdr:pic>
      <xdr:nvPicPr>
        <xdr:cNvPr id="147" name="Picture 146" descr="O74C36PZ00K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151</xdr:row>
      <xdr:rowOff>0</xdr:rowOff>
    </xdr:from>
    <xdr:to>
      <xdr:col>2</xdr:col>
      <xdr:colOff>0</xdr:colOff>
      <xdr:row>152</xdr:row>
      <xdr:rowOff>0</xdr:rowOff>
    </xdr:to>
    <xdr:pic>
      <xdr:nvPicPr>
        <xdr:cNvPr id="148" name="Picture 147" descr="O74C37PZ00L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153</xdr:row>
      <xdr:rowOff>0</xdr:rowOff>
    </xdr:to>
    <xdr:pic>
      <xdr:nvPicPr>
        <xdr:cNvPr id="149" name="Picture 148" descr="O74C99PZ00C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153</xdr:row>
      <xdr:rowOff>0</xdr:rowOff>
    </xdr:from>
    <xdr:to>
      <xdr:col>2</xdr:col>
      <xdr:colOff>0</xdr:colOff>
      <xdr:row>154</xdr:row>
      <xdr:rowOff>0</xdr:rowOff>
    </xdr:to>
    <xdr:pic>
      <xdr:nvPicPr>
        <xdr:cNvPr id="150" name="Picture 149" descr="O74D00WO00W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154</xdr:row>
      <xdr:rowOff>0</xdr:rowOff>
    </xdr:from>
    <xdr:to>
      <xdr:col>2</xdr:col>
      <xdr:colOff>0</xdr:colOff>
      <xdr:row>155</xdr:row>
      <xdr:rowOff>0</xdr:rowOff>
    </xdr:to>
    <xdr:pic>
      <xdr:nvPicPr>
        <xdr:cNvPr id="151" name="Picture 150" descr="O74D02J1304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155</xdr:row>
      <xdr:rowOff>0</xdr:rowOff>
    </xdr:from>
    <xdr:to>
      <xdr:col>2</xdr:col>
      <xdr:colOff>0</xdr:colOff>
      <xdr:row>156</xdr:row>
      <xdr:rowOff>0</xdr:rowOff>
    </xdr:to>
    <xdr:pic>
      <xdr:nvPicPr>
        <xdr:cNvPr id="152" name="Picture 151" descr="O74D03RB009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0</xdr:colOff>
      <xdr:row>157</xdr:row>
      <xdr:rowOff>0</xdr:rowOff>
    </xdr:to>
    <xdr:pic>
      <xdr:nvPicPr>
        <xdr:cNvPr id="153" name="Picture 152" descr="O74E15PZ00C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157</xdr:row>
      <xdr:rowOff>0</xdr:rowOff>
    </xdr:from>
    <xdr:to>
      <xdr:col>2</xdr:col>
      <xdr:colOff>0</xdr:colOff>
      <xdr:row>158</xdr:row>
      <xdr:rowOff>0</xdr:rowOff>
    </xdr:to>
    <xdr:pic>
      <xdr:nvPicPr>
        <xdr:cNvPr id="154" name="Picture 153" descr="O74E16PZ00C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158</xdr:row>
      <xdr:rowOff>0</xdr:rowOff>
    </xdr:from>
    <xdr:to>
      <xdr:col>2</xdr:col>
      <xdr:colOff>0</xdr:colOff>
      <xdr:row>159</xdr:row>
      <xdr:rowOff>0</xdr:rowOff>
    </xdr:to>
    <xdr:pic>
      <xdr:nvPicPr>
        <xdr:cNvPr id="155" name="Picture 154" descr="O74E17PZ00C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159</xdr:row>
      <xdr:rowOff>0</xdr:rowOff>
    </xdr:from>
    <xdr:to>
      <xdr:col>2</xdr:col>
      <xdr:colOff>0</xdr:colOff>
      <xdr:row>160</xdr:row>
      <xdr:rowOff>0</xdr:rowOff>
    </xdr:to>
    <xdr:pic>
      <xdr:nvPicPr>
        <xdr:cNvPr id="156" name="Picture 155" descr="O74E18MP00G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160</xdr:row>
      <xdr:rowOff>0</xdr:rowOff>
    </xdr:from>
    <xdr:to>
      <xdr:col>2</xdr:col>
      <xdr:colOff>0</xdr:colOff>
      <xdr:row>161</xdr:row>
      <xdr:rowOff>0</xdr:rowOff>
    </xdr:to>
    <xdr:pic>
      <xdr:nvPicPr>
        <xdr:cNvPr id="157" name="Picture 156" descr="O74E20PZ00D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161</xdr:row>
      <xdr:rowOff>0</xdr:rowOff>
    </xdr:from>
    <xdr:to>
      <xdr:col>2</xdr:col>
      <xdr:colOff>0</xdr:colOff>
      <xdr:row>162</xdr:row>
      <xdr:rowOff>0</xdr:rowOff>
    </xdr:to>
    <xdr:pic>
      <xdr:nvPicPr>
        <xdr:cNvPr id="158" name="Picture 157" descr="O74E21PZ00D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162</xdr:row>
      <xdr:rowOff>0</xdr:rowOff>
    </xdr:from>
    <xdr:to>
      <xdr:col>2</xdr:col>
      <xdr:colOff>0</xdr:colOff>
      <xdr:row>163</xdr:row>
      <xdr:rowOff>0</xdr:rowOff>
    </xdr:to>
    <xdr:pic>
      <xdr:nvPicPr>
        <xdr:cNvPr id="159" name="Picture 158" descr="O74E23NT00C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163</xdr:row>
      <xdr:rowOff>0</xdr:rowOff>
    </xdr:from>
    <xdr:to>
      <xdr:col>2</xdr:col>
      <xdr:colOff>0</xdr:colOff>
      <xdr:row>164</xdr:row>
      <xdr:rowOff>0</xdr:rowOff>
    </xdr:to>
    <xdr:pic>
      <xdr:nvPicPr>
        <xdr:cNvPr id="160" name="Picture 159" descr="O74E27PZ00F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164</xdr:row>
      <xdr:rowOff>0</xdr:rowOff>
    </xdr:from>
    <xdr:to>
      <xdr:col>2</xdr:col>
      <xdr:colOff>0</xdr:colOff>
      <xdr:row>165</xdr:row>
      <xdr:rowOff>0</xdr:rowOff>
    </xdr:to>
    <xdr:pic>
      <xdr:nvPicPr>
        <xdr:cNvPr id="162" name="Picture 161" descr="O74E29PZ00G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165</xdr:row>
      <xdr:rowOff>0</xdr:rowOff>
    </xdr:from>
    <xdr:to>
      <xdr:col>2</xdr:col>
      <xdr:colOff>0</xdr:colOff>
      <xdr:row>166</xdr:row>
      <xdr:rowOff>0</xdr:rowOff>
    </xdr:to>
    <xdr:pic>
      <xdr:nvPicPr>
        <xdr:cNvPr id="163" name="Picture 162" descr="O74E29PZ00G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166</xdr:row>
      <xdr:rowOff>0</xdr:rowOff>
    </xdr:from>
    <xdr:to>
      <xdr:col>2</xdr:col>
      <xdr:colOff>0</xdr:colOff>
      <xdr:row>167</xdr:row>
      <xdr:rowOff>0</xdr:rowOff>
    </xdr:to>
    <xdr:pic>
      <xdr:nvPicPr>
        <xdr:cNvPr id="164" name="Picture 163" descr="O74E34NP005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167</xdr:row>
      <xdr:rowOff>0</xdr:rowOff>
    </xdr:from>
    <xdr:to>
      <xdr:col>2</xdr:col>
      <xdr:colOff>0</xdr:colOff>
      <xdr:row>168</xdr:row>
      <xdr:rowOff>0</xdr:rowOff>
    </xdr:to>
    <xdr:pic>
      <xdr:nvPicPr>
        <xdr:cNvPr id="165" name="Picture 164" descr="O74E35NP005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168</xdr:row>
      <xdr:rowOff>0</xdr:rowOff>
    </xdr:from>
    <xdr:to>
      <xdr:col>2</xdr:col>
      <xdr:colOff>0</xdr:colOff>
      <xdr:row>169</xdr:row>
      <xdr:rowOff>0</xdr:rowOff>
    </xdr:to>
    <xdr:pic>
      <xdr:nvPicPr>
        <xdr:cNvPr id="166" name="Picture 165" descr="O74E38PZ00H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169</xdr:row>
      <xdr:rowOff>0</xdr:rowOff>
    </xdr:from>
    <xdr:to>
      <xdr:col>2</xdr:col>
      <xdr:colOff>0</xdr:colOff>
      <xdr:row>170</xdr:row>
      <xdr:rowOff>0</xdr:rowOff>
    </xdr:to>
    <xdr:pic>
      <xdr:nvPicPr>
        <xdr:cNvPr id="167" name="Picture 166" descr="O74E40PZ00K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170</xdr:row>
      <xdr:rowOff>0</xdr:rowOff>
    </xdr:from>
    <xdr:to>
      <xdr:col>2</xdr:col>
      <xdr:colOff>0</xdr:colOff>
      <xdr:row>171</xdr:row>
      <xdr:rowOff>0</xdr:rowOff>
    </xdr:to>
    <xdr:pic>
      <xdr:nvPicPr>
        <xdr:cNvPr id="168" name="Picture 167" descr="O74E43PZ00L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171</xdr:row>
      <xdr:rowOff>0</xdr:rowOff>
    </xdr:from>
    <xdr:to>
      <xdr:col>2</xdr:col>
      <xdr:colOff>0</xdr:colOff>
      <xdr:row>172</xdr:row>
      <xdr:rowOff>0</xdr:rowOff>
    </xdr:to>
    <xdr:pic>
      <xdr:nvPicPr>
        <xdr:cNvPr id="169" name="Picture 168" descr="O74G00JR01R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172</xdr:row>
      <xdr:rowOff>0</xdr:rowOff>
    </xdr:from>
    <xdr:to>
      <xdr:col>2</xdr:col>
      <xdr:colOff>0</xdr:colOff>
      <xdr:row>173</xdr:row>
      <xdr:rowOff>0</xdr:rowOff>
    </xdr:to>
    <xdr:pic>
      <xdr:nvPicPr>
        <xdr:cNvPr id="170" name="Picture 169" descr="O74I00K52O0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173</xdr:row>
      <xdr:rowOff>0</xdr:rowOff>
    </xdr:from>
    <xdr:to>
      <xdr:col>2</xdr:col>
      <xdr:colOff>0</xdr:colOff>
      <xdr:row>174</xdr:row>
      <xdr:rowOff>0</xdr:rowOff>
    </xdr:to>
    <xdr:pic>
      <xdr:nvPicPr>
        <xdr:cNvPr id="171" name="Picture 170" descr="O74I02J1304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174</xdr:row>
      <xdr:rowOff>0</xdr:rowOff>
    </xdr:from>
    <xdr:to>
      <xdr:col>2</xdr:col>
      <xdr:colOff>0</xdr:colOff>
      <xdr:row>175</xdr:row>
      <xdr:rowOff>0</xdr:rowOff>
    </xdr:to>
    <xdr:pic>
      <xdr:nvPicPr>
        <xdr:cNvPr id="172" name="Picture 171" descr="O74I03J1311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175</xdr:row>
      <xdr:rowOff>0</xdr:rowOff>
    </xdr:from>
    <xdr:to>
      <xdr:col>2</xdr:col>
      <xdr:colOff>0</xdr:colOff>
      <xdr:row>176</xdr:row>
      <xdr:rowOff>0</xdr:rowOff>
    </xdr:to>
    <xdr:pic>
      <xdr:nvPicPr>
        <xdr:cNvPr id="173" name="Picture 172" descr="O74I07PZ00M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176</xdr:row>
      <xdr:rowOff>0</xdr:rowOff>
    </xdr:from>
    <xdr:to>
      <xdr:col>2</xdr:col>
      <xdr:colOff>0</xdr:colOff>
      <xdr:row>177</xdr:row>
      <xdr:rowOff>0</xdr:rowOff>
    </xdr:to>
    <xdr:pic>
      <xdr:nvPicPr>
        <xdr:cNvPr id="174" name="Picture 173" descr="O74I09VI006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177</xdr:row>
      <xdr:rowOff>0</xdr:rowOff>
    </xdr:from>
    <xdr:to>
      <xdr:col>2</xdr:col>
      <xdr:colOff>0</xdr:colOff>
      <xdr:row>178</xdr:row>
      <xdr:rowOff>0</xdr:rowOff>
    </xdr:to>
    <xdr:pic>
      <xdr:nvPicPr>
        <xdr:cNvPr id="175" name="Picture 174" descr="O74I17I3Z07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178</xdr:row>
      <xdr:rowOff>0</xdr:rowOff>
    </xdr:from>
    <xdr:to>
      <xdr:col>2</xdr:col>
      <xdr:colOff>0</xdr:colOff>
      <xdr:row>179</xdr:row>
      <xdr:rowOff>0</xdr:rowOff>
    </xdr:to>
    <xdr:pic>
      <xdr:nvPicPr>
        <xdr:cNvPr id="176" name="Picture 175" descr="O74K00NT00C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179</xdr:row>
      <xdr:rowOff>0</xdr:rowOff>
    </xdr:from>
    <xdr:to>
      <xdr:col>2</xdr:col>
      <xdr:colOff>0</xdr:colOff>
      <xdr:row>180</xdr:row>
      <xdr:rowOff>0</xdr:rowOff>
    </xdr:to>
    <xdr:pic>
      <xdr:nvPicPr>
        <xdr:cNvPr id="177" name="Picture 176" descr="O74M03WO00U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180</xdr:row>
      <xdr:rowOff>0</xdr:rowOff>
    </xdr:from>
    <xdr:to>
      <xdr:col>2</xdr:col>
      <xdr:colOff>0</xdr:colOff>
      <xdr:row>181</xdr:row>
      <xdr:rowOff>0</xdr:rowOff>
    </xdr:to>
    <xdr:pic>
      <xdr:nvPicPr>
        <xdr:cNvPr id="178" name="Picture 177" descr="O74M08PZ00E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181</xdr:row>
      <xdr:rowOff>0</xdr:rowOff>
    </xdr:from>
    <xdr:to>
      <xdr:col>2</xdr:col>
      <xdr:colOff>0</xdr:colOff>
      <xdr:row>182</xdr:row>
      <xdr:rowOff>0</xdr:rowOff>
    </xdr:to>
    <xdr:pic>
      <xdr:nvPicPr>
        <xdr:cNvPr id="179" name="Picture 178" descr="O74M10MP00I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182</xdr:row>
      <xdr:rowOff>0</xdr:rowOff>
    </xdr:from>
    <xdr:to>
      <xdr:col>2</xdr:col>
      <xdr:colOff>0</xdr:colOff>
      <xdr:row>183</xdr:row>
      <xdr:rowOff>0</xdr:rowOff>
    </xdr:to>
    <xdr:pic>
      <xdr:nvPicPr>
        <xdr:cNvPr id="180" name="Picture 179" descr="O74M13PZ00I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183</xdr:row>
      <xdr:rowOff>0</xdr:rowOff>
    </xdr:from>
    <xdr:to>
      <xdr:col>2</xdr:col>
      <xdr:colOff>0</xdr:colOff>
      <xdr:row>184</xdr:row>
      <xdr:rowOff>0</xdr:rowOff>
    </xdr:to>
    <xdr:pic>
      <xdr:nvPicPr>
        <xdr:cNvPr id="181" name="Picture 180" descr="O74M14PZ00J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184</xdr:row>
      <xdr:rowOff>0</xdr:rowOff>
    </xdr:from>
    <xdr:to>
      <xdr:col>2</xdr:col>
      <xdr:colOff>0</xdr:colOff>
      <xdr:row>185</xdr:row>
      <xdr:rowOff>0</xdr:rowOff>
    </xdr:to>
    <xdr:pic>
      <xdr:nvPicPr>
        <xdr:cNvPr id="182" name="Picture 181" descr="O74M15NT00F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185</xdr:row>
      <xdr:rowOff>0</xdr:rowOff>
    </xdr:from>
    <xdr:to>
      <xdr:col>2</xdr:col>
      <xdr:colOff>0</xdr:colOff>
      <xdr:row>186</xdr:row>
      <xdr:rowOff>0</xdr:rowOff>
    </xdr:to>
    <xdr:pic>
      <xdr:nvPicPr>
        <xdr:cNvPr id="183" name="Picture 182" descr="O74Q00FL00O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186</xdr:row>
      <xdr:rowOff>0</xdr:rowOff>
    </xdr:from>
    <xdr:to>
      <xdr:col>2</xdr:col>
      <xdr:colOff>0</xdr:colOff>
      <xdr:row>187</xdr:row>
      <xdr:rowOff>0</xdr:rowOff>
    </xdr:to>
    <xdr:pic>
      <xdr:nvPicPr>
        <xdr:cNvPr id="184" name="Picture 183" descr="O74Q03FL00Q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187</xdr:row>
      <xdr:rowOff>0</xdr:rowOff>
    </xdr:from>
    <xdr:to>
      <xdr:col>2</xdr:col>
      <xdr:colOff>0</xdr:colOff>
      <xdr:row>188</xdr:row>
      <xdr:rowOff>0</xdr:rowOff>
    </xdr:to>
    <xdr:pic>
      <xdr:nvPicPr>
        <xdr:cNvPr id="186" name="Picture 185" descr="O74Q04FL003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188</xdr:row>
      <xdr:rowOff>0</xdr:rowOff>
    </xdr:from>
    <xdr:to>
      <xdr:col>2</xdr:col>
      <xdr:colOff>0</xdr:colOff>
      <xdr:row>189</xdr:row>
      <xdr:rowOff>0</xdr:rowOff>
    </xdr:to>
    <xdr:pic>
      <xdr:nvPicPr>
        <xdr:cNvPr id="187" name="Picture 186" descr="O74Q09FL00O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189</xdr:row>
      <xdr:rowOff>0</xdr:rowOff>
    </xdr:from>
    <xdr:to>
      <xdr:col>2</xdr:col>
      <xdr:colOff>0</xdr:colOff>
      <xdr:row>190</xdr:row>
      <xdr:rowOff>0</xdr:rowOff>
    </xdr:to>
    <xdr:pic>
      <xdr:nvPicPr>
        <xdr:cNvPr id="189" name="Picture 188" descr="O74X06WO013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190</xdr:row>
      <xdr:rowOff>0</xdr:rowOff>
    </xdr:from>
    <xdr:to>
      <xdr:col>2</xdr:col>
      <xdr:colOff>0</xdr:colOff>
      <xdr:row>191</xdr:row>
      <xdr:rowOff>0</xdr:rowOff>
    </xdr:to>
    <xdr:pic>
      <xdr:nvPicPr>
        <xdr:cNvPr id="190" name="Picture 189" descr="O74X07WO013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191</xdr:row>
      <xdr:rowOff>0</xdr:rowOff>
    </xdr:from>
    <xdr:to>
      <xdr:col>2</xdr:col>
      <xdr:colOff>0</xdr:colOff>
      <xdr:row>192</xdr:row>
      <xdr:rowOff>0</xdr:rowOff>
    </xdr:to>
    <xdr:pic>
      <xdr:nvPicPr>
        <xdr:cNvPr id="191" name="Picture 190" descr="O74X08JR01Q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193</xdr:row>
      <xdr:rowOff>0</xdr:rowOff>
    </xdr:to>
    <xdr:pic>
      <xdr:nvPicPr>
        <xdr:cNvPr id="192" name="Picture 191" descr="O74X09JR01Q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193</xdr:row>
      <xdr:rowOff>0</xdr:rowOff>
    </xdr:from>
    <xdr:to>
      <xdr:col>2</xdr:col>
      <xdr:colOff>0</xdr:colOff>
      <xdr:row>194</xdr:row>
      <xdr:rowOff>0</xdr:rowOff>
    </xdr:to>
    <xdr:pic>
      <xdr:nvPicPr>
        <xdr:cNvPr id="193" name="Picture 192" descr="O74X98WO012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194</xdr:row>
      <xdr:rowOff>0</xdr:rowOff>
    </xdr:from>
    <xdr:to>
      <xdr:col>2</xdr:col>
      <xdr:colOff>0</xdr:colOff>
      <xdr:row>195</xdr:row>
      <xdr:rowOff>0</xdr:rowOff>
    </xdr:to>
    <xdr:pic>
      <xdr:nvPicPr>
        <xdr:cNvPr id="194" name="Picture 193" descr="O74X99WO00W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195</xdr:row>
      <xdr:rowOff>0</xdr:rowOff>
    </xdr:from>
    <xdr:to>
      <xdr:col>2</xdr:col>
      <xdr:colOff>0</xdr:colOff>
      <xdr:row>196</xdr:row>
      <xdr:rowOff>0</xdr:rowOff>
    </xdr:to>
    <xdr:pic>
      <xdr:nvPicPr>
        <xdr:cNvPr id="195" name="Picture 194" descr="O74Z02WO00P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0</xdr:colOff>
      <xdr:row>197</xdr:row>
      <xdr:rowOff>0</xdr:rowOff>
    </xdr:to>
    <xdr:pic>
      <xdr:nvPicPr>
        <xdr:cNvPr id="196" name="Picture 195" descr="O74Z06WO00T?height=200&amp;width=200&amp;fbImage=bi-na-200-200&amp;typeid=Ghost,Still,Worn,Sketch&amp;forceType=1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66675</xdr:rowOff>
    </xdr:from>
    <xdr:to>
      <xdr:col>1</xdr:col>
      <xdr:colOff>771525</xdr:colOff>
      <xdr:row>5</xdr:row>
      <xdr:rowOff>107156</xdr:rowOff>
    </xdr:to>
    <xdr:pic>
      <xdr:nvPicPr>
        <xdr:cNvPr id="197" name="Immagine 196" descr="Risultati immagini per GUESS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675"/>
          <a:ext cx="1133475" cy="850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6:X197"/>
  <sheetViews>
    <sheetView showGridLines="0" tabSelected="1" workbookViewId="0">
      <pane ySplit="7" topLeftCell="A8" activePane="bottomLeft" state="frozen"/>
      <selection activeCell="C1" sqref="C1"/>
      <selection pane="bottomLeft" activeCell="Y1" sqref="Y1:Y1048576"/>
    </sheetView>
  </sheetViews>
  <sheetFormatPr defaultRowHeight="12.75" x14ac:dyDescent="0.2"/>
  <cols>
    <col min="1" max="1" width="8.140625" customWidth="1"/>
    <col min="2" max="2" width="13.42578125" customWidth="1"/>
    <col min="6" max="6" width="12.140625" customWidth="1"/>
    <col min="7" max="19" width="7.140625" customWidth="1"/>
    <col min="22" max="22" width="11.42578125" customWidth="1"/>
    <col min="24" max="24" width="11.7109375" bestFit="1" customWidth="1"/>
  </cols>
  <sheetData>
    <row r="6" spans="1:24" x14ac:dyDescent="0.2">
      <c r="V6" s="5">
        <v>252884</v>
      </c>
      <c r="X6" s="5">
        <v>101036</v>
      </c>
    </row>
    <row r="7" spans="1:24" ht="24" x14ac:dyDescent="0.2">
      <c r="A7" s="6" t="s">
        <v>323</v>
      </c>
      <c r="B7" s="6" t="s">
        <v>324</v>
      </c>
      <c r="C7" s="6" t="s">
        <v>325</v>
      </c>
      <c r="D7" s="6" t="s">
        <v>326</v>
      </c>
      <c r="E7" s="6" t="s">
        <v>327</v>
      </c>
      <c r="F7" s="6" t="s">
        <v>328</v>
      </c>
      <c r="G7" s="6" t="s">
        <v>0</v>
      </c>
      <c r="H7" s="6" t="s">
        <v>1</v>
      </c>
      <c r="I7" s="6" t="s">
        <v>2</v>
      </c>
      <c r="J7" s="6" t="s">
        <v>3</v>
      </c>
      <c r="K7" s="6" t="s">
        <v>4</v>
      </c>
      <c r="L7" s="6" t="s">
        <v>11</v>
      </c>
      <c r="M7" s="6" t="s">
        <v>7</v>
      </c>
      <c r="N7" s="6" t="s">
        <v>10</v>
      </c>
      <c r="O7" s="6" t="s">
        <v>8</v>
      </c>
      <c r="P7" s="6" t="s">
        <v>6</v>
      </c>
      <c r="Q7" s="6" t="s">
        <v>5</v>
      </c>
      <c r="R7" s="6" t="s">
        <v>9</v>
      </c>
      <c r="S7" s="6" t="s">
        <v>12</v>
      </c>
      <c r="T7" s="7" t="s">
        <v>322</v>
      </c>
      <c r="U7" s="6" t="s">
        <v>329</v>
      </c>
      <c r="V7" s="6" t="s">
        <v>330</v>
      </c>
      <c r="W7" s="6" t="s">
        <v>331</v>
      </c>
      <c r="X7" s="6" t="s">
        <v>332</v>
      </c>
    </row>
    <row r="8" spans="1:24" ht="41.25" customHeight="1" x14ac:dyDescent="0.2">
      <c r="A8" s="1" t="s">
        <v>6</v>
      </c>
      <c r="B8" s="1"/>
      <c r="C8" s="1" t="s">
        <v>13</v>
      </c>
      <c r="D8" s="1" t="s">
        <v>14</v>
      </c>
      <c r="E8" s="1" t="s">
        <v>15</v>
      </c>
      <c r="F8" s="1" t="s">
        <v>16</v>
      </c>
      <c r="G8" s="2"/>
      <c r="H8" s="2"/>
      <c r="I8" s="2"/>
      <c r="J8" s="2"/>
      <c r="K8" s="2"/>
      <c r="L8" s="2"/>
      <c r="M8" s="2"/>
      <c r="N8" s="2"/>
      <c r="O8" s="2">
        <v>2</v>
      </c>
      <c r="P8" s="2"/>
      <c r="Q8" s="2"/>
      <c r="R8" s="2"/>
      <c r="S8" s="2">
        <v>6</v>
      </c>
      <c r="T8" s="3">
        <f>SUM(G8:S8)</f>
        <v>8</v>
      </c>
      <c r="U8" s="4">
        <v>59</v>
      </c>
      <c r="V8" s="4">
        <f>U8*T8</f>
        <v>472</v>
      </c>
      <c r="W8" s="4">
        <v>25.5</v>
      </c>
      <c r="X8" s="4">
        <f t="shared" ref="X8:X71" si="0">W8*T8</f>
        <v>204</v>
      </c>
    </row>
    <row r="9" spans="1:24" ht="41.25" customHeight="1" x14ac:dyDescent="0.2">
      <c r="A9" s="1" t="s">
        <v>6</v>
      </c>
      <c r="B9" s="1"/>
      <c r="C9" s="1" t="s">
        <v>13</v>
      </c>
      <c r="D9" s="1" t="s">
        <v>17</v>
      </c>
      <c r="E9" s="1" t="s">
        <v>18</v>
      </c>
      <c r="F9" s="1" t="s">
        <v>16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>
        <v>1</v>
      </c>
      <c r="S9" s="2"/>
      <c r="T9" s="3">
        <f t="shared" ref="T9:T71" si="1">SUM(G9:S9)</f>
        <v>1</v>
      </c>
      <c r="U9" s="4">
        <v>59</v>
      </c>
      <c r="V9" s="4">
        <f t="shared" ref="V9:V72" si="2">U9*T9</f>
        <v>59</v>
      </c>
      <c r="W9" s="4">
        <v>25.5</v>
      </c>
      <c r="X9" s="4">
        <f t="shared" si="0"/>
        <v>25.5</v>
      </c>
    </row>
    <row r="10" spans="1:24" ht="41.25" customHeight="1" x14ac:dyDescent="0.2">
      <c r="A10" s="1" t="s">
        <v>6</v>
      </c>
      <c r="B10" s="1"/>
      <c r="C10" s="1" t="s">
        <v>19</v>
      </c>
      <c r="D10" s="1" t="s">
        <v>20</v>
      </c>
      <c r="E10" s="1" t="s">
        <v>21</v>
      </c>
      <c r="F10" s="1" t="s">
        <v>22</v>
      </c>
      <c r="G10" s="2"/>
      <c r="H10" s="2"/>
      <c r="I10" s="2"/>
      <c r="J10" s="2"/>
      <c r="K10" s="2"/>
      <c r="L10" s="2"/>
      <c r="M10" s="2"/>
      <c r="N10" s="2"/>
      <c r="O10" s="2"/>
      <c r="P10" s="2">
        <v>5</v>
      </c>
      <c r="Q10" s="2">
        <v>4</v>
      </c>
      <c r="R10" s="2">
        <v>4</v>
      </c>
      <c r="S10" s="2"/>
      <c r="T10" s="3">
        <f t="shared" si="1"/>
        <v>13</v>
      </c>
      <c r="U10" s="4">
        <v>32</v>
      </c>
      <c r="V10" s="4">
        <f t="shared" si="2"/>
        <v>416</v>
      </c>
      <c r="W10" s="4">
        <v>13.9</v>
      </c>
      <c r="X10" s="4">
        <f t="shared" si="0"/>
        <v>180.70000000000002</v>
      </c>
    </row>
    <row r="11" spans="1:24" ht="41.25" customHeight="1" x14ac:dyDescent="0.2">
      <c r="A11" s="1" t="s">
        <v>6</v>
      </c>
      <c r="B11" s="1"/>
      <c r="C11" s="1" t="s">
        <v>23</v>
      </c>
      <c r="D11" s="1" t="s">
        <v>24</v>
      </c>
      <c r="E11" s="1" t="s">
        <v>25</v>
      </c>
      <c r="F11" s="1" t="s">
        <v>16</v>
      </c>
      <c r="G11" s="2"/>
      <c r="H11" s="2"/>
      <c r="I11" s="2"/>
      <c r="J11" s="2"/>
      <c r="K11" s="2"/>
      <c r="L11" s="2"/>
      <c r="M11" s="2"/>
      <c r="N11" s="2"/>
      <c r="O11" s="2">
        <v>3</v>
      </c>
      <c r="P11" s="2">
        <v>3</v>
      </c>
      <c r="Q11" s="2">
        <v>3</v>
      </c>
      <c r="R11" s="2">
        <v>4</v>
      </c>
      <c r="S11" s="2">
        <v>2</v>
      </c>
      <c r="T11" s="3">
        <f t="shared" si="1"/>
        <v>15</v>
      </c>
      <c r="U11" s="4">
        <v>59</v>
      </c>
      <c r="V11" s="4">
        <f t="shared" si="2"/>
        <v>885</v>
      </c>
      <c r="W11" s="4">
        <v>25.5</v>
      </c>
      <c r="X11" s="4">
        <f t="shared" si="0"/>
        <v>382.5</v>
      </c>
    </row>
    <row r="12" spans="1:24" ht="41.25" customHeight="1" x14ac:dyDescent="0.2">
      <c r="A12" s="1" t="s">
        <v>6</v>
      </c>
      <c r="B12" s="1"/>
      <c r="C12" s="1" t="s">
        <v>26</v>
      </c>
      <c r="D12" s="1" t="s">
        <v>27</v>
      </c>
      <c r="E12" s="1" t="s">
        <v>28</v>
      </c>
      <c r="F12" s="1" t="s">
        <v>16</v>
      </c>
      <c r="G12" s="2"/>
      <c r="H12" s="2"/>
      <c r="I12" s="2"/>
      <c r="J12" s="2"/>
      <c r="K12" s="2"/>
      <c r="L12" s="2"/>
      <c r="M12" s="2"/>
      <c r="N12" s="2"/>
      <c r="O12" s="2">
        <v>5</v>
      </c>
      <c r="P12" s="2">
        <v>3</v>
      </c>
      <c r="Q12" s="2">
        <v>0</v>
      </c>
      <c r="R12" s="2">
        <v>5</v>
      </c>
      <c r="S12" s="2">
        <v>2</v>
      </c>
      <c r="T12" s="3">
        <f t="shared" si="1"/>
        <v>15</v>
      </c>
      <c r="U12" s="4">
        <v>69</v>
      </c>
      <c r="V12" s="4">
        <f t="shared" si="2"/>
        <v>1035</v>
      </c>
      <c r="W12" s="4">
        <v>30</v>
      </c>
      <c r="X12" s="4">
        <f t="shared" si="0"/>
        <v>450</v>
      </c>
    </row>
    <row r="13" spans="1:24" ht="41.25" customHeight="1" x14ac:dyDescent="0.2">
      <c r="A13" s="1" t="s">
        <v>6</v>
      </c>
      <c r="B13" s="1"/>
      <c r="C13" s="1" t="s">
        <v>29</v>
      </c>
      <c r="D13" s="1" t="s">
        <v>30</v>
      </c>
      <c r="E13" s="1" t="s">
        <v>31</v>
      </c>
      <c r="F13" s="1" t="s">
        <v>32</v>
      </c>
      <c r="G13" s="2"/>
      <c r="H13" s="2"/>
      <c r="I13" s="2"/>
      <c r="J13" s="2"/>
      <c r="K13" s="2"/>
      <c r="L13" s="2"/>
      <c r="M13" s="2"/>
      <c r="N13" s="2"/>
      <c r="O13" s="2">
        <v>17</v>
      </c>
      <c r="P13" s="2">
        <v>4</v>
      </c>
      <c r="Q13" s="2"/>
      <c r="R13" s="2">
        <v>4</v>
      </c>
      <c r="S13" s="2">
        <v>7</v>
      </c>
      <c r="T13" s="3">
        <f t="shared" si="1"/>
        <v>32</v>
      </c>
      <c r="U13" s="4">
        <v>69</v>
      </c>
      <c r="V13" s="4">
        <f t="shared" si="2"/>
        <v>2208</v>
      </c>
      <c r="W13" s="4">
        <v>30</v>
      </c>
      <c r="X13" s="4">
        <f t="shared" si="0"/>
        <v>960</v>
      </c>
    </row>
    <row r="14" spans="1:24" ht="41.25" customHeight="1" x14ac:dyDescent="0.2">
      <c r="A14" s="1" t="s">
        <v>6</v>
      </c>
      <c r="B14" s="1"/>
      <c r="C14" s="1" t="s">
        <v>33</v>
      </c>
      <c r="D14" s="1" t="s">
        <v>34</v>
      </c>
      <c r="E14" s="1" t="s">
        <v>35</v>
      </c>
      <c r="F14" s="1" t="s">
        <v>36</v>
      </c>
      <c r="G14" s="2"/>
      <c r="H14" s="2"/>
      <c r="I14" s="2"/>
      <c r="J14" s="2"/>
      <c r="K14" s="2"/>
      <c r="L14" s="2"/>
      <c r="M14" s="2"/>
      <c r="N14" s="2"/>
      <c r="O14" s="2">
        <v>3</v>
      </c>
      <c r="P14" s="2">
        <v>2</v>
      </c>
      <c r="Q14" s="2">
        <v>8</v>
      </c>
      <c r="R14" s="2">
        <v>4</v>
      </c>
      <c r="S14" s="2"/>
      <c r="T14" s="3">
        <f t="shared" si="1"/>
        <v>17</v>
      </c>
      <c r="U14" s="4">
        <v>69</v>
      </c>
      <c r="V14" s="4">
        <f t="shared" si="2"/>
        <v>1173</v>
      </c>
      <c r="W14" s="4">
        <v>30</v>
      </c>
      <c r="X14" s="4">
        <f t="shared" si="0"/>
        <v>510</v>
      </c>
    </row>
    <row r="15" spans="1:24" ht="41.25" customHeight="1" x14ac:dyDescent="0.2">
      <c r="A15" s="1" t="s">
        <v>6</v>
      </c>
      <c r="B15" s="1"/>
      <c r="C15" s="1" t="s">
        <v>37</v>
      </c>
      <c r="D15" s="1" t="s">
        <v>30</v>
      </c>
      <c r="E15" s="1" t="s">
        <v>31</v>
      </c>
      <c r="F15" s="1" t="s">
        <v>38</v>
      </c>
      <c r="G15" s="2"/>
      <c r="H15" s="2"/>
      <c r="I15" s="2"/>
      <c r="J15" s="2"/>
      <c r="K15" s="2"/>
      <c r="L15" s="2"/>
      <c r="M15" s="2"/>
      <c r="N15" s="2"/>
      <c r="O15" s="2">
        <v>9</v>
      </c>
      <c r="P15" s="2"/>
      <c r="Q15" s="2"/>
      <c r="R15" s="2">
        <v>3</v>
      </c>
      <c r="S15" s="2">
        <v>9</v>
      </c>
      <c r="T15" s="3">
        <f t="shared" si="1"/>
        <v>21</v>
      </c>
      <c r="U15" s="4">
        <v>45</v>
      </c>
      <c r="V15" s="4">
        <f t="shared" si="2"/>
        <v>945</v>
      </c>
      <c r="W15" s="4">
        <v>19.600000000000001</v>
      </c>
      <c r="X15" s="4">
        <f t="shared" si="0"/>
        <v>411.6</v>
      </c>
    </row>
    <row r="16" spans="1:24" ht="41.25" customHeight="1" x14ac:dyDescent="0.2">
      <c r="A16" s="1" t="s">
        <v>6</v>
      </c>
      <c r="B16" s="1"/>
      <c r="C16" s="1" t="s">
        <v>39</v>
      </c>
      <c r="D16" s="1" t="s">
        <v>30</v>
      </c>
      <c r="E16" s="1" t="s">
        <v>31</v>
      </c>
      <c r="F16" s="1" t="s">
        <v>38</v>
      </c>
      <c r="G16" s="2"/>
      <c r="H16" s="2"/>
      <c r="I16" s="2"/>
      <c r="J16" s="2"/>
      <c r="K16" s="2"/>
      <c r="L16" s="2"/>
      <c r="M16" s="2"/>
      <c r="N16" s="2"/>
      <c r="O16" s="2">
        <v>2</v>
      </c>
      <c r="P16" s="2">
        <v>2</v>
      </c>
      <c r="Q16" s="2">
        <v>1</v>
      </c>
      <c r="R16" s="2">
        <v>1</v>
      </c>
      <c r="S16" s="2"/>
      <c r="T16" s="3">
        <f t="shared" si="1"/>
        <v>6</v>
      </c>
      <c r="U16" s="4">
        <v>39</v>
      </c>
      <c r="V16" s="4">
        <f t="shared" si="2"/>
        <v>234</v>
      </c>
      <c r="W16" s="4">
        <v>16.899999999999999</v>
      </c>
      <c r="X16" s="4">
        <f t="shared" si="0"/>
        <v>101.39999999999999</v>
      </c>
    </row>
    <row r="17" spans="1:24" ht="41.25" customHeight="1" x14ac:dyDescent="0.2">
      <c r="A17" s="1" t="s">
        <v>6</v>
      </c>
      <c r="B17" s="1"/>
      <c r="C17" s="1" t="s">
        <v>40</v>
      </c>
      <c r="D17" s="1" t="s">
        <v>41</v>
      </c>
      <c r="E17" s="1" t="s">
        <v>42</v>
      </c>
      <c r="F17" s="1" t="s">
        <v>36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>
        <v>2</v>
      </c>
      <c r="S17" s="2"/>
      <c r="T17" s="3">
        <f t="shared" si="1"/>
        <v>2</v>
      </c>
      <c r="U17" s="4">
        <v>49</v>
      </c>
      <c r="V17" s="4">
        <f t="shared" si="2"/>
        <v>98</v>
      </c>
      <c r="W17" s="4">
        <v>21</v>
      </c>
      <c r="X17" s="4">
        <f t="shared" si="0"/>
        <v>42</v>
      </c>
    </row>
    <row r="18" spans="1:24" ht="41.25" customHeight="1" x14ac:dyDescent="0.2">
      <c r="A18" s="1" t="s">
        <v>6</v>
      </c>
      <c r="B18" s="1"/>
      <c r="C18" s="1" t="s">
        <v>43</v>
      </c>
      <c r="D18" s="1" t="s">
        <v>44</v>
      </c>
      <c r="E18" s="1" t="s">
        <v>45</v>
      </c>
      <c r="F18" s="1" t="s">
        <v>36</v>
      </c>
      <c r="G18" s="2"/>
      <c r="H18" s="2"/>
      <c r="I18" s="2"/>
      <c r="J18" s="2"/>
      <c r="K18" s="2"/>
      <c r="L18" s="2"/>
      <c r="M18" s="2"/>
      <c r="N18" s="2"/>
      <c r="O18" s="2">
        <v>2</v>
      </c>
      <c r="P18" s="2">
        <v>2</v>
      </c>
      <c r="Q18" s="2"/>
      <c r="R18" s="2">
        <v>2</v>
      </c>
      <c r="S18" s="2"/>
      <c r="T18" s="3">
        <f t="shared" si="1"/>
        <v>6</v>
      </c>
      <c r="U18" s="4">
        <v>69</v>
      </c>
      <c r="V18" s="4">
        <f t="shared" si="2"/>
        <v>414</v>
      </c>
      <c r="W18" s="4">
        <v>30</v>
      </c>
      <c r="X18" s="4">
        <f t="shared" si="0"/>
        <v>180</v>
      </c>
    </row>
    <row r="19" spans="1:24" ht="41.25" customHeight="1" x14ac:dyDescent="0.2">
      <c r="A19" s="1" t="s">
        <v>6</v>
      </c>
      <c r="B19" s="1"/>
      <c r="C19" s="1" t="s">
        <v>46</v>
      </c>
      <c r="D19" s="1" t="s">
        <v>44</v>
      </c>
      <c r="E19" s="1" t="s">
        <v>45</v>
      </c>
      <c r="F19" s="1" t="s">
        <v>38</v>
      </c>
      <c r="G19" s="2"/>
      <c r="H19" s="2"/>
      <c r="I19" s="2"/>
      <c r="J19" s="2"/>
      <c r="K19" s="2"/>
      <c r="L19" s="2"/>
      <c r="M19" s="2"/>
      <c r="N19" s="2"/>
      <c r="O19" s="2"/>
      <c r="P19" s="2">
        <v>2</v>
      </c>
      <c r="Q19" s="2"/>
      <c r="R19" s="2"/>
      <c r="S19" s="2"/>
      <c r="T19" s="3">
        <f t="shared" si="1"/>
        <v>2</v>
      </c>
      <c r="U19" s="4">
        <v>39</v>
      </c>
      <c r="V19" s="4">
        <f t="shared" si="2"/>
        <v>78</v>
      </c>
      <c r="W19" s="4">
        <v>16.899999999999999</v>
      </c>
      <c r="X19" s="4">
        <f t="shared" si="0"/>
        <v>33.799999999999997</v>
      </c>
    </row>
    <row r="20" spans="1:24" ht="41.25" customHeight="1" x14ac:dyDescent="0.2">
      <c r="A20" s="1" t="s">
        <v>6</v>
      </c>
      <c r="B20" s="1"/>
      <c r="C20" s="1" t="s">
        <v>47</v>
      </c>
      <c r="D20" s="1" t="s">
        <v>48</v>
      </c>
      <c r="E20" s="1" t="s">
        <v>49</v>
      </c>
      <c r="F20" s="1" t="s">
        <v>36</v>
      </c>
      <c r="G20" s="2"/>
      <c r="H20" s="2"/>
      <c r="I20" s="2"/>
      <c r="J20" s="2"/>
      <c r="K20" s="2"/>
      <c r="L20" s="2"/>
      <c r="M20" s="2"/>
      <c r="N20" s="2"/>
      <c r="O20" s="2">
        <v>40</v>
      </c>
      <c r="P20" s="2">
        <v>34</v>
      </c>
      <c r="Q20" s="2">
        <v>47</v>
      </c>
      <c r="R20" s="2">
        <v>22</v>
      </c>
      <c r="S20" s="2"/>
      <c r="T20" s="3">
        <f t="shared" si="1"/>
        <v>143</v>
      </c>
      <c r="U20" s="4">
        <v>45</v>
      </c>
      <c r="V20" s="4">
        <f t="shared" si="2"/>
        <v>6435</v>
      </c>
      <c r="W20" s="4">
        <v>19.5</v>
      </c>
      <c r="X20" s="4">
        <f t="shared" si="0"/>
        <v>2788.5</v>
      </c>
    </row>
    <row r="21" spans="1:24" ht="41.25" customHeight="1" x14ac:dyDescent="0.2">
      <c r="A21" s="1" t="s">
        <v>6</v>
      </c>
      <c r="B21" s="1"/>
      <c r="C21" s="1" t="s">
        <v>50</v>
      </c>
      <c r="D21" s="1" t="s">
        <v>14</v>
      </c>
      <c r="E21" s="1" t="s">
        <v>15</v>
      </c>
      <c r="F21" s="1" t="s">
        <v>36</v>
      </c>
      <c r="G21" s="2"/>
      <c r="H21" s="2"/>
      <c r="I21" s="2"/>
      <c r="J21" s="2"/>
      <c r="K21" s="2"/>
      <c r="L21" s="2"/>
      <c r="M21" s="2"/>
      <c r="N21" s="2"/>
      <c r="O21" s="2">
        <v>0</v>
      </c>
      <c r="P21" s="2">
        <v>0</v>
      </c>
      <c r="Q21" s="2"/>
      <c r="R21" s="2">
        <v>2</v>
      </c>
      <c r="S21" s="2"/>
      <c r="T21" s="3">
        <f t="shared" si="1"/>
        <v>2</v>
      </c>
      <c r="U21" s="4">
        <v>69</v>
      </c>
      <c r="V21" s="4">
        <f t="shared" si="2"/>
        <v>138</v>
      </c>
      <c r="W21" s="4">
        <v>30</v>
      </c>
      <c r="X21" s="4">
        <f t="shared" si="0"/>
        <v>60</v>
      </c>
    </row>
    <row r="22" spans="1:24" ht="41.25" customHeight="1" x14ac:dyDescent="0.2">
      <c r="A22" s="1" t="s">
        <v>6</v>
      </c>
      <c r="B22" s="1"/>
      <c r="C22" s="1" t="s">
        <v>51</v>
      </c>
      <c r="D22" s="1" t="s">
        <v>52</v>
      </c>
      <c r="E22" s="1" t="s">
        <v>53</v>
      </c>
      <c r="F22" s="1" t="s">
        <v>38</v>
      </c>
      <c r="G22" s="2"/>
      <c r="H22" s="2"/>
      <c r="I22" s="2"/>
      <c r="J22" s="2"/>
      <c r="K22" s="2"/>
      <c r="L22" s="2"/>
      <c r="M22" s="2"/>
      <c r="N22" s="2"/>
      <c r="O22" s="2">
        <v>6</v>
      </c>
      <c r="P22" s="2"/>
      <c r="Q22" s="2"/>
      <c r="R22" s="2"/>
      <c r="S22" s="2"/>
      <c r="T22" s="3">
        <f t="shared" si="1"/>
        <v>6</v>
      </c>
      <c r="U22" s="4">
        <v>45</v>
      </c>
      <c r="V22" s="4">
        <f t="shared" si="2"/>
        <v>270</v>
      </c>
      <c r="W22" s="4">
        <v>19.5</v>
      </c>
      <c r="X22" s="4">
        <f t="shared" si="0"/>
        <v>117</v>
      </c>
    </row>
    <row r="23" spans="1:24" ht="41.25" customHeight="1" x14ac:dyDescent="0.2">
      <c r="A23" s="1" t="s">
        <v>6</v>
      </c>
      <c r="B23" s="1"/>
      <c r="C23" s="1" t="s">
        <v>54</v>
      </c>
      <c r="D23" s="1" t="s">
        <v>14</v>
      </c>
      <c r="E23" s="1" t="s">
        <v>15</v>
      </c>
      <c r="F23" s="1" t="s">
        <v>36</v>
      </c>
      <c r="G23" s="2"/>
      <c r="H23" s="2"/>
      <c r="I23" s="2"/>
      <c r="J23" s="2"/>
      <c r="K23" s="2"/>
      <c r="L23" s="2"/>
      <c r="M23" s="2"/>
      <c r="N23" s="2"/>
      <c r="O23" s="2">
        <v>1</v>
      </c>
      <c r="P23" s="2"/>
      <c r="Q23" s="2">
        <v>2</v>
      </c>
      <c r="R23" s="2"/>
      <c r="S23" s="2"/>
      <c r="T23" s="3">
        <f t="shared" si="1"/>
        <v>3</v>
      </c>
      <c r="U23" s="4">
        <v>39</v>
      </c>
      <c r="V23" s="4">
        <f t="shared" si="2"/>
        <v>117</v>
      </c>
      <c r="W23" s="4">
        <v>16.899999999999999</v>
      </c>
      <c r="X23" s="4">
        <f t="shared" si="0"/>
        <v>50.699999999999996</v>
      </c>
    </row>
    <row r="24" spans="1:24" ht="41.25" customHeight="1" x14ac:dyDescent="0.2">
      <c r="A24" s="1" t="s">
        <v>6</v>
      </c>
      <c r="B24" s="1"/>
      <c r="C24" s="1" t="s">
        <v>55</v>
      </c>
      <c r="D24" s="1" t="s">
        <v>56</v>
      </c>
      <c r="E24" s="1" t="s">
        <v>57</v>
      </c>
      <c r="F24" s="1" t="s">
        <v>38</v>
      </c>
      <c r="G24" s="2"/>
      <c r="H24" s="2"/>
      <c r="I24" s="2"/>
      <c r="J24" s="2"/>
      <c r="K24" s="2"/>
      <c r="L24" s="2"/>
      <c r="M24" s="2"/>
      <c r="N24" s="2"/>
      <c r="O24" s="2"/>
      <c r="P24" s="2">
        <v>1</v>
      </c>
      <c r="Q24" s="2"/>
      <c r="R24" s="2"/>
      <c r="S24" s="2"/>
      <c r="T24" s="3">
        <f t="shared" si="1"/>
        <v>1</v>
      </c>
      <c r="U24" s="4">
        <v>59</v>
      </c>
      <c r="V24" s="4">
        <f t="shared" si="2"/>
        <v>59</v>
      </c>
      <c r="W24" s="4">
        <v>25.5</v>
      </c>
      <c r="X24" s="4">
        <f t="shared" si="0"/>
        <v>25.5</v>
      </c>
    </row>
    <row r="25" spans="1:24" ht="41.25" customHeight="1" x14ac:dyDescent="0.2">
      <c r="A25" s="1" t="s">
        <v>6</v>
      </c>
      <c r="B25" s="1"/>
      <c r="C25" s="1" t="s">
        <v>58</v>
      </c>
      <c r="D25" s="1" t="s">
        <v>52</v>
      </c>
      <c r="E25" s="1" t="s">
        <v>53</v>
      </c>
      <c r="F25" s="1" t="s">
        <v>32</v>
      </c>
      <c r="G25" s="2"/>
      <c r="H25" s="2"/>
      <c r="I25" s="2"/>
      <c r="J25" s="2"/>
      <c r="K25" s="2"/>
      <c r="L25" s="2"/>
      <c r="M25" s="2"/>
      <c r="N25" s="2"/>
      <c r="O25" s="2">
        <v>20</v>
      </c>
      <c r="P25" s="2">
        <v>25</v>
      </c>
      <c r="Q25" s="2">
        <v>30</v>
      </c>
      <c r="R25" s="2">
        <v>20</v>
      </c>
      <c r="S25" s="2">
        <v>9</v>
      </c>
      <c r="T25" s="3">
        <f t="shared" si="1"/>
        <v>104</v>
      </c>
      <c r="U25" s="4">
        <v>89</v>
      </c>
      <c r="V25" s="4">
        <f t="shared" si="2"/>
        <v>9256</v>
      </c>
      <c r="W25" s="4">
        <v>38.5</v>
      </c>
      <c r="X25" s="4">
        <f t="shared" si="0"/>
        <v>4004</v>
      </c>
    </row>
    <row r="26" spans="1:24" ht="41.25" customHeight="1" x14ac:dyDescent="0.2">
      <c r="A26" s="1" t="s">
        <v>6</v>
      </c>
      <c r="B26" s="1"/>
      <c r="C26" s="1" t="s">
        <v>59</v>
      </c>
      <c r="D26" s="1" t="s">
        <v>14</v>
      </c>
      <c r="E26" s="1" t="s">
        <v>15</v>
      </c>
      <c r="F26" s="1" t="s">
        <v>60</v>
      </c>
      <c r="G26" s="2"/>
      <c r="H26" s="2"/>
      <c r="I26" s="2"/>
      <c r="J26" s="2"/>
      <c r="K26" s="2"/>
      <c r="L26" s="2"/>
      <c r="M26" s="2"/>
      <c r="N26" s="2"/>
      <c r="O26" s="2"/>
      <c r="P26" s="2">
        <v>1</v>
      </c>
      <c r="Q26" s="2"/>
      <c r="R26" s="2"/>
      <c r="S26" s="2"/>
      <c r="T26" s="3">
        <f t="shared" si="1"/>
        <v>1</v>
      </c>
      <c r="U26" s="4">
        <v>27</v>
      </c>
      <c r="V26" s="4">
        <f t="shared" si="2"/>
        <v>27</v>
      </c>
      <c r="W26" s="4">
        <v>11.9</v>
      </c>
      <c r="X26" s="4">
        <f t="shared" si="0"/>
        <v>11.9</v>
      </c>
    </row>
    <row r="27" spans="1:24" ht="41.25" customHeight="1" x14ac:dyDescent="0.2">
      <c r="A27" s="1" t="s">
        <v>6</v>
      </c>
      <c r="B27" s="1"/>
      <c r="C27" s="1" t="s">
        <v>61</v>
      </c>
      <c r="D27" s="1" t="s">
        <v>62</v>
      </c>
      <c r="E27" s="1" t="s">
        <v>63</v>
      </c>
      <c r="F27" s="1" t="s">
        <v>60</v>
      </c>
      <c r="G27" s="2"/>
      <c r="H27" s="2"/>
      <c r="I27" s="2"/>
      <c r="J27" s="2"/>
      <c r="K27" s="2"/>
      <c r="L27" s="2"/>
      <c r="M27" s="2"/>
      <c r="N27" s="2"/>
      <c r="O27" s="2"/>
      <c r="P27" s="2">
        <v>1</v>
      </c>
      <c r="Q27" s="2"/>
      <c r="R27" s="2"/>
      <c r="S27" s="2"/>
      <c r="T27" s="3">
        <f t="shared" si="1"/>
        <v>1</v>
      </c>
      <c r="U27" s="4">
        <v>21</v>
      </c>
      <c r="V27" s="4">
        <f t="shared" si="2"/>
        <v>21</v>
      </c>
      <c r="W27" s="4">
        <v>9</v>
      </c>
      <c r="X27" s="4">
        <f t="shared" si="0"/>
        <v>9</v>
      </c>
    </row>
    <row r="28" spans="1:24" ht="41.25" customHeight="1" x14ac:dyDescent="0.2">
      <c r="A28" s="1" t="s">
        <v>6</v>
      </c>
      <c r="B28" s="1"/>
      <c r="C28" s="1" t="s">
        <v>64</v>
      </c>
      <c r="D28" s="1" t="s">
        <v>20</v>
      </c>
      <c r="E28" s="1" t="s">
        <v>21</v>
      </c>
      <c r="F28" s="1" t="s">
        <v>60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>
        <v>5</v>
      </c>
      <c r="R28" s="2">
        <v>19</v>
      </c>
      <c r="S28" s="2">
        <v>5</v>
      </c>
      <c r="T28" s="3">
        <f t="shared" si="1"/>
        <v>29</v>
      </c>
      <c r="U28" s="4">
        <v>23</v>
      </c>
      <c r="V28" s="4">
        <f t="shared" si="2"/>
        <v>667</v>
      </c>
      <c r="W28" s="4">
        <v>10</v>
      </c>
      <c r="X28" s="4">
        <f t="shared" si="0"/>
        <v>290</v>
      </c>
    </row>
    <row r="29" spans="1:24" ht="41.25" customHeight="1" x14ac:dyDescent="0.2">
      <c r="A29" s="1" t="s">
        <v>6</v>
      </c>
      <c r="B29" s="1"/>
      <c r="C29" s="1" t="s">
        <v>64</v>
      </c>
      <c r="D29" s="1" t="s">
        <v>65</v>
      </c>
      <c r="E29" s="1" t="s">
        <v>66</v>
      </c>
      <c r="F29" s="1" t="s">
        <v>60</v>
      </c>
      <c r="G29" s="2"/>
      <c r="H29" s="2"/>
      <c r="I29" s="2"/>
      <c r="J29" s="2"/>
      <c r="K29" s="2"/>
      <c r="L29" s="2"/>
      <c r="M29" s="2"/>
      <c r="N29" s="2"/>
      <c r="O29" s="2">
        <v>23</v>
      </c>
      <c r="P29" s="2"/>
      <c r="Q29" s="2"/>
      <c r="R29" s="2"/>
      <c r="S29" s="2"/>
      <c r="T29" s="3">
        <f t="shared" si="1"/>
        <v>23</v>
      </c>
      <c r="U29" s="4">
        <v>23</v>
      </c>
      <c r="V29" s="4">
        <f t="shared" si="2"/>
        <v>529</v>
      </c>
      <c r="W29" s="4">
        <v>10</v>
      </c>
      <c r="X29" s="4">
        <f t="shared" si="0"/>
        <v>230</v>
      </c>
    </row>
    <row r="30" spans="1:24" ht="41.25" customHeight="1" x14ac:dyDescent="0.2">
      <c r="A30" s="1" t="s">
        <v>6</v>
      </c>
      <c r="B30" s="1"/>
      <c r="C30" s="1" t="s">
        <v>64</v>
      </c>
      <c r="D30" s="1" t="s">
        <v>17</v>
      </c>
      <c r="E30" s="1" t="s">
        <v>18</v>
      </c>
      <c r="F30" s="1" t="s">
        <v>60</v>
      </c>
      <c r="G30" s="2"/>
      <c r="H30" s="2"/>
      <c r="I30" s="2"/>
      <c r="J30" s="2"/>
      <c r="K30" s="2"/>
      <c r="L30" s="2"/>
      <c r="M30" s="2"/>
      <c r="N30" s="2"/>
      <c r="O30" s="2">
        <v>4</v>
      </c>
      <c r="P30" s="2"/>
      <c r="Q30" s="2"/>
      <c r="R30" s="2"/>
      <c r="S30" s="2">
        <v>4</v>
      </c>
      <c r="T30" s="3">
        <f t="shared" si="1"/>
        <v>8</v>
      </c>
      <c r="U30" s="4">
        <v>23</v>
      </c>
      <c r="V30" s="4">
        <f t="shared" si="2"/>
        <v>184</v>
      </c>
      <c r="W30" s="4">
        <v>10</v>
      </c>
      <c r="X30" s="4">
        <f t="shared" si="0"/>
        <v>80</v>
      </c>
    </row>
    <row r="31" spans="1:24" ht="41.25" customHeight="1" x14ac:dyDescent="0.2">
      <c r="A31" s="1" t="s">
        <v>6</v>
      </c>
      <c r="B31" s="1"/>
      <c r="C31" s="1" t="s">
        <v>67</v>
      </c>
      <c r="D31" s="1" t="s">
        <v>65</v>
      </c>
      <c r="E31" s="1" t="s">
        <v>66</v>
      </c>
      <c r="F31" s="1" t="s">
        <v>60</v>
      </c>
      <c r="G31" s="2"/>
      <c r="H31" s="2"/>
      <c r="I31" s="2"/>
      <c r="J31" s="2"/>
      <c r="K31" s="2"/>
      <c r="L31" s="2"/>
      <c r="M31" s="2"/>
      <c r="N31" s="2"/>
      <c r="O31" s="2">
        <v>25</v>
      </c>
      <c r="P31" s="2">
        <v>50</v>
      </c>
      <c r="Q31" s="2">
        <v>50</v>
      </c>
      <c r="R31" s="2">
        <v>65</v>
      </c>
      <c r="S31" s="2">
        <v>40</v>
      </c>
      <c r="T31" s="3">
        <f t="shared" si="1"/>
        <v>230</v>
      </c>
      <c r="U31" s="4">
        <v>25</v>
      </c>
      <c r="V31" s="4">
        <f t="shared" si="2"/>
        <v>5750</v>
      </c>
      <c r="W31" s="4">
        <v>10.9</v>
      </c>
      <c r="X31" s="4">
        <f t="shared" si="0"/>
        <v>2507</v>
      </c>
    </row>
    <row r="32" spans="1:24" ht="41.25" customHeight="1" x14ac:dyDescent="0.2">
      <c r="A32" s="1" t="s">
        <v>6</v>
      </c>
      <c r="B32" s="1"/>
      <c r="C32" s="1" t="s">
        <v>67</v>
      </c>
      <c r="D32" s="1" t="s">
        <v>62</v>
      </c>
      <c r="E32" s="1" t="s">
        <v>63</v>
      </c>
      <c r="F32" s="1" t="s">
        <v>60</v>
      </c>
      <c r="G32" s="2"/>
      <c r="H32" s="2"/>
      <c r="I32" s="2"/>
      <c r="J32" s="2"/>
      <c r="K32" s="2"/>
      <c r="L32" s="2"/>
      <c r="M32" s="2"/>
      <c r="N32" s="2"/>
      <c r="O32" s="2">
        <v>26</v>
      </c>
      <c r="P32" s="2">
        <v>40</v>
      </c>
      <c r="Q32" s="2">
        <v>35</v>
      </c>
      <c r="R32" s="2">
        <v>75</v>
      </c>
      <c r="S32" s="2">
        <v>22</v>
      </c>
      <c r="T32" s="3">
        <f t="shared" si="1"/>
        <v>198</v>
      </c>
      <c r="U32" s="4">
        <v>25</v>
      </c>
      <c r="V32" s="4">
        <f t="shared" si="2"/>
        <v>4950</v>
      </c>
      <c r="W32" s="4">
        <v>10.9</v>
      </c>
      <c r="X32" s="4">
        <f t="shared" si="0"/>
        <v>2158.2000000000003</v>
      </c>
    </row>
    <row r="33" spans="1:24" ht="41.25" customHeight="1" x14ac:dyDescent="0.2">
      <c r="A33" s="1" t="s">
        <v>6</v>
      </c>
      <c r="B33" s="1"/>
      <c r="C33" s="1" t="s">
        <v>68</v>
      </c>
      <c r="D33" s="1" t="s">
        <v>69</v>
      </c>
      <c r="E33" s="1" t="s">
        <v>70</v>
      </c>
      <c r="F33" s="1" t="s">
        <v>60</v>
      </c>
      <c r="G33" s="2"/>
      <c r="H33" s="2"/>
      <c r="I33" s="2"/>
      <c r="J33" s="2"/>
      <c r="K33" s="2"/>
      <c r="L33" s="2"/>
      <c r="M33" s="2"/>
      <c r="N33" s="2"/>
      <c r="O33" s="2">
        <v>2</v>
      </c>
      <c r="P33" s="2">
        <v>6</v>
      </c>
      <c r="Q33" s="2"/>
      <c r="R33" s="2">
        <v>1</v>
      </c>
      <c r="S33" s="2"/>
      <c r="T33" s="3">
        <f t="shared" si="1"/>
        <v>9</v>
      </c>
      <c r="U33" s="4">
        <v>25</v>
      </c>
      <c r="V33" s="4">
        <f t="shared" si="2"/>
        <v>225</v>
      </c>
      <c r="W33" s="4">
        <v>10.9</v>
      </c>
      <c r="X33" s="4">
        <f t="shared" si="0"/>
        <v>98.100000000000009</v>
      </c>
    </row>
    <row r="34" spans="1:24" ht="41.25" customHeight="1" x14ac:dyDescent="0.2">
      <c r="A34" s="1" t="s">
        <v>6</v>
      </c>
      <c r="B34" s="1"/>
      <c r="C34" s="1" t="s">
        <v>68</v>
      </c>
      <c r="D34" s="1" t="s">
        <v>71</v>
      </c>
      <c r="E34" s="1" t="s">
        <v>72</v>
      </c>
      <c r="F34" s="1" t="s">
        <v>60</v>
      </c>
      <c r="G34" s="2"/>
      <c r="H34" s="2"/>
      <c r="I34" s="2"/>
      <c r="J34" s="2"/>
      <c r="K34" s="2"/>
      <c r="L34" s="2"/>
      <c r="M34" s="2"/>
      <c r="N34" s="2"/>
      <c r="O34" s="2">
        <v>1</v>
      </c>
      <c r="P34" s="2">
        <v>5</v>
      </c>
      <c r="Q34" s="2">
        <v>5</v>
      </c>
      <c r="R34" s="2">
        <v>5</v>
      </c>
      <c r="S34" s="2"/>
      <c r="T34" s="3">
        <f t="shared" si="1"/>
        <v>16</v>
      </c>
      <c r="U34" s="4">
        <v>25</v>
      </c>
      <c r="V34" s="4">
        <f t="shared" si="2"/>
        <v>400</v>
      </c>
      <c r="W34" s="4">
        <v>10.9</v>
      </c>
      <c r="X34" s="4">
        <f t="shared" si="0"/>
        <v>174.4</v>
      </c>
    </row>
    <row r="35" spans="1:24" ht="41.25" customHeight="1" x14ac:dyDescent="0.2">
      <c r="A35" s="1" t="s">
        <v>6</v>
      </c>
      <c r="B35" s="1"/>
      <c r="C35" s="1" t="s">
        <v>68</v>
      </c>
      <c r="D35" s="1" t="s">
        <v>73</v>
      </c>
      <c r="E35" s="1" t="s">
        <v>74</v>
      </c>
      <c r="F35" s="1" t="s">
        <v>60</v>
      </c>
      <c r="G35" s="2"/>
      <c r="H35" s="2"/>
      <c r="I35" s="2"/>
      <c r="J35" s="2"/>
      <c r="K35" s="2"/>
      <c r="L35" s="2"/>
      <c r="M35" s="2"/>
      <c r="N35" s="2"/>
      <c r="O35" s="2">
        <v>6</v>
      </c>
      <c r="P35" s="2">
        <v>5</v>
      </c>
      <c r="Q35" s="2">
        <v>2</v>
      </c>
      <c r="R35" s="2"/>
      <c r="S35" s="2">
        <v>2</v>
      </c>
      <c r="T35" s="3">
        <f t="shared" si="1"/>
        <v>15</v>
      </c>
      <c r="U35" s="4">
        <v>25</v>
      </c>
      <c r="V35" s="4">
        <f t="shared" si="2"/>
        <v>375</v>
      </c>
      <c r="W35" s="4">
        <v>10.9</v>
      </c>
      <c r="X35" s="4">
        <f t="shared" si="0"/>
        <v>163.5</v>
      </c>
    </row>
    <row r="36" spans="1:24" ht="41.25" customHeight="1" x14ac:dyDescent="0.2">
      <c r="A36" s="1" t="s">
        <v>6</v>
      </c>
      <c r="B36" s="1"/>
      <c r="C36" s="1" t="s">
        <v>75</v>
      </c>
      <c r="D36" s="1" t="s">
        <v>76</v>
      </c>
      <c r="E36" s="1" t="s">
        <v>77</v>
      </c>
      <c r="F36" s="1" t="s">
        <v>60</v>
      </c>
      <c r="G36" s="2"/>
      <c r="H36" s="2"/>
      <c r="I36" s="2"/>
      <c r="J36" s="2"/>
      <c r="K36" s="2"/>
      <c r="L36" s="2"/>
      <c r="M36" s="2"/>
      <c r="N36" s="2"/>
      <c r="O36" s="2">
        <v>63</v>
      </c>
      <c r="P36" s="2"/>
      <c r="Q36" s="2"/>
      <c r="R36" s="2"/>
      <c r="S36" s="2"/>
      <c r="T36" s="3">
        <f t="shared" si="1"/>
        <v>63</v>
      </c>
      <c r="U36" s="4">
        <v>27</v>
      </c>
      <c r="V36" s="4">
        <f t="shared" si="2"/>
        <v>1701</v>
      </c>
      <c r="W36" s="4">
        <v>11.9</v>
      </c>
      <c r="X36" s="4">
        <f t="shared" si="0"/>
        <v>749.7</v>
      </c>
    </row>
    <row r="37" spans="1:24" ht="41.25" customHeight="1" x14ac:dyDescent="0.2">
      <c r="A37" s="1" t="s">
        <v>6</v>
      </c>
      <c r="B37" s="1"/>
      <c r="C37" s="1" t="s">
        <v>78</v>
      </c>
      <c r="D37" s="1" t="s">
        <v>20</v>
      </c>
      <c r="E37" s="1" t="s">
        <v>21</v>
      </c>
      <c r="F37" s="1" t="s">
        <v>60</v>
      </c>
      <c r="G37" s="2"/>
      <c r="H37" s="2"/>
      <c r="I37" s="2"/>
      <c r="J37" s="2"/>
      <c r="K37" s="2"/>
      <c r="L37" s="2"/>
      <c r="M37" s="2"/>
      <c r="N37" s="2"/>
      <c r="O37" s="2"/>
      <c r="P37" s="2">
        <v>55</v>
      </c>
      <c r="Q37" s="2">
        <v>2</v>
      </c>
      <c r="R37" s="2"/>
      <c r="S37" s="2"/>
      <c r="T37" s="3">
        <f t="shared" si="1"/>
        <v>57</v>
      </c>
      <c r="U37" s="4">
        <v>23</v>
      </c>
      <c r="V37" s="4">
        <f t="shared" si="2"/>
        <v>1311</v>
      </c>
      <c r="W37" s="4">
        <v>10</v>
      </c>
      <c r="X37" s="4">
        <f t="shared" si="0"/>
        <v>570</v>
      </c>
    </row>
    <row r="38" spans="1:24" ht="41.25" customHeight="1" x14ac:dyDescent="0.2">
      <c r="A38" s="1" t="s">
        <v>6</v>
      </c>
      <c r="B38" s="1"/>
      <c r="C38" s="1" t="s">
        <v>78</v>
      </c>
      <c r="D38" s="1" t="s">
        <v>14</v>
      </c>
      <c r="E38" s="1" t="s">
        <v>15</v>
      </c>
      <c r="F38" s="1" t="s">
        <v>60</v>
      </c>
      <c r="G38" s="2"/>
      <c r="H38" s="2"/>
      <c r="I38" s="2"/>
      <c r="J38" s="2"/>
      <c r="K38" s="2"/>
      <c r="L38" s="2"/>
      <c r="M38" s="2"/>
      <c r="N38" s="2"/>
      <c r="O38" s="2">
        <v>4</v>
      </c>
      <c r="P38" s="2">
        <v>60</v>
      </c>
      <c r="Q38" s="2">
        <v>4</v>
      </c>
      <c r="R38" s="2"/>
      <c r="S38" s="2"/>
      <c r="T38" s="3">
        <f t="shared" si="1"/>
        <v>68</v>
      </c>
      <c r="U38" s="4">
        <v>23</v>
      </c>
      <c r="V38" s="4">
        <f t="shared" si="2"/>
        <v>1564</v>
      </c>
      <c r="W38" s="4">
        <v>10</v>
      </c>
      <c r="X38" s="4">
        <f t="shared" si="0"/>
        <v>680</v>
      </c>
    </row>
    <row r="39" spans="1:24" ht="41.25" customHeight="1" x14ac:dyDescent="0.2">
      <c r="A39" s="1" t="s">
        <v>6</v>
      </c>
      <c r="B39" s="1"/>
      <c r="C39" s="1" t="s">
        <v>78</v>
      </c>
      <c r="D39" s="1" t="s">
        <v>62</v>
      </c>
      <c r="E39" s="1" t="s">
        <v>63</v>
      </c>
      <c r="F39" s="1" t="s">
        <v>60</v>
      </c>
      <c r="G39" s="2"/>
      <c r="H39" s="2"/>
      <c r="I39" s="2"/>
      <c r="J39" s="2"/>
      <c r="K39" s="2"/>
      <c r="L39" s="2"/>
      <c r="M39" s="2"/>
      <c r="N39" s="2"/>
      <c r="O39" s="2"/>
      <c r="P39" s="2">
        <v>24</v>
      </c>
      <c r="Q39" s="2"/>
      <c r="R39" s="2">
        <v>1</v>
      </c>
      <c r="S39" s="2">
        <v>9</v>
      </c>
      <c r="T39" s="3">
        <f t="shared" si="1"/>
        <v>34</v>
      </c>
      <c r="U39" s="4">
        <v>23</v>
      </c>
      <c r="V39" s="4">
        <f t="shared" si="2"/>
        <v>782</v>
      </c>
      <c r="W39" s="4">
        <v>10</v>
      </c>
      <c r="X39" s="4">
        <f t="shared" si="0"/>
        <v>340</v>
      </c>
    </row>
    <row r="40" spans="1:24" ht="41.25" customHeight="1" x14ac:dyDescent="0.2">
      <c r="A40" s="1" t="s">
        <v>6</v>
      </c>
      <c r="B40" s="1"/>
      <c r="C40" s="1" t="s">
        <v>79</v>
      </c>
      <c r="D40" s="1" t="s">
        <v>80</v>
      </c>
      <c r="E40" s="1" t="s">
        <v>81</v>
      </c>
      <c r="F40" s="1" t="s">
        <v>60</v>
      </c>
      <c r="G40" s="2"/>
      <c r="H40" s="2"/>
      <c r="I40" s="2"/>
      <c r="J40" s="2"/>
      <c r="K40" s="2"/>
      <c r="L40" s="2"/>
      <c r="M40" s="2"/>
      <c r="N40" s="2"/>
      <c r="O40" s="2">
        <v>30</v>
      </c>
      <c r="P40" s="2">
        <v>55</v>
      </c>
      <c r="Q40" s="2">
        <v>40</v>
      </c>
      <c r="R40" s="2">
        <v>25</v>
      </c>
      <c r="S40" s="2">
        <v>14</v>
      </c>
      <c r="T40" s="3">
        <f t="shared" si="1"/>
        <v>164</v>
      </c>
      <c r="U40" s="4">
        <v>27</v>
      </c>
      <c r="V40" s="4">
        <f t="shared" si="2"/>
        <v>4428</v>
      </c>
      <c r="W40" s="4">
        <v>11.9</v>
      </c>
      <c r="X40" s="4">
        <f t="shared" si="0"/>
        <v>1951.6000000000001</v>
      </c>
    </row>
    <row r="41" spans="1:24" ht="41.25" customHeight="1" x14ac:dyDescent="0.2">
      <c r="A41" s="1" t="s">
        <v>6</v>
      </c>
      <c r="B41" s="1"/>
      <c r="C41" s="1" t="s">
        <v>79</v>
      </c>
      <c r="D41" s="1" t="s">
        <v>82</v>
      </c>
      <c r="E41" s="1" t="s">
        <v>83</v>
      </c>
      <c r="F41" s="1" t="s">
        <v>60</v>
      </c>
      <c r="G41" s="2"/>
      <c r="H41" s="2"/>
      <c r="I41" s="2"/>
      <c r="J41" s="2"/>
      <c r="K41" s="2"/>
      <c r="L41" s="2"/>
      <c r="M41" s="2"/>
      <c r="N41" s="2"/>
      <c r="O41" s="2">
        <v>31</v>
      </c>
      <c r="P41" s="2">
        <v>80</v>
      </c>
      <c r="Q41" s="2">
        <v>95</v>
      </c>
      <c r="R41" s="2">
        <v>75</v>
      </c>
      <c r="S41" s="2">
        <v>14</v>
      </c>
      <c r="T41" s="3">
        <f t="shared" si="1"/>
        <v>295</v>
      </c>
      <c r="U41" s="4">
        <v>27</v>
      </c>
      <c r="V41" s="4">
        <f t="shared" si="2"/>
        <v>7965</v>
      </c>
      <c r="W41" s="4">
        <v>11.9</v>
      </c>
      <c r="X41" s="4">
        <f t="shared" si="0"/>
        <v>3510.5</v>
      </c>
    </row>
    <row r="42" spans="1:24" ht="41.25" customHeight="1" x14ac:dyDescent="0.2">
      <c r="A42" s="1" t="s">
        <v>6</v>
      </c>
      <c r="B42" s="1"/>
      <c r="C42" s="1" t="s">
        <v>79</v>
      </c>
      <c r="D42" s="1" t="s">
        <v>84</v>
      </c>
      <c r="E42" s="1" t="s">
        <v>85</v>
      </c>
      <c r="F42" s="1" t="s">
        <v>60</v>
      </c>
      <c r="G42" s="2"/>
      <c r="H42" s="2"/>
      <c r="I42" s="2"/>
      <c r="J42" s="2"/>
      <c r="K42" s="2"/>
      <c r="L42" s="2"/>
      <c r="M42" s="2"/>
      <c r="N42" s="2"/>
      <c r="O42" s="2">
        <v>42</v>
      </c>
      <c r="P42" s="2">
        <v>65</v>
      </c>
      <c r="Q42" s="2">
        <v>48</v>
      </c>
      <c r="R42" s="2">
        <v>20</v>
      </c>
      <c r="S42" s="2"/>
      <c r="T42" s="3">
        <f t="shared" si="1"/>
        <v>175</v>
      </c>
      <c r="U42" s="4">
        <v>27</v>
      </c>
      <c r="V42" s="4">
        <f t="shared" si="2"/>
        <v>4725</v>
      </c>
      <c r="W42" s="4">
        <v>11.9</v>
      </c>
      <c r="X42" s="4">
        <f t="shared" si="0"/>
        <v>2082.5</v>
      </c>
    </row>
    <row r="43" spans="1:24" ht="41.25" customHeight="1" x14ac:dyDescent="0.2">
      <c r="A43" s="1" t="s">
        <v>6</v>
      </c>
      <c r="B43" s="1"/>
      <c r="C43" s="1" t="s">
        <v>79</v>
      </c>
      <c r="D43" s="1" t="s">
        <v>86</v>
      </c>
      <c r="E43" s="1" t="s">
        <v>87</v>
      </c>
      <c r="F43" s="1" t="s">
        <v>60</v>
      </c>
      <c r="G43" s="2"/>
      <c r="H43" s="2"/>
      <c r="I43" s="2"/>
      <c r="J43" s="2"/>
      <c r="K43" s="2"/>
      <c r="L43" s="2"/>
      <c r="M43" s="2"/>
      <c r="N43" s="2"/>
      <c r="O43" s="2">
        <v>8</v>
      </c>
      <c r="P43" s="2"/>
      <c r="Q43" s="2"/>
      <c r="R43" s="2"/>
      <c r="S43" s="2"/>
      <c r="T43" s="3">
        <f t="shared" si="1"/>
        <v>8</v>
      </c>
      <c r="U43" s="4">
        <v>27</v>
      </c>
      <c r="V43" s="4">
        <f t="shared" si="2"/>
        <v>216</v>
      </c>
      <c r="W43" s="4">
        <v>11.9</v>
      </c>
      <c r="X43" s="4">
        <f t="shared" si="0"/>
        <v>95.2</v>
      </c>
    </row>
    <row r="44" spans="1:24" ht="41.25" customHeight="1" x14ac:dyDescent="0.2">
      <c r="A44" s="1" t="s">
        <v>6</v>
      </c>
      <c r="B44" s="1"/>
      <c r="C44" s="1" t="s">
        <v>88</v>
      </c>
      <c r="D44" s="1" t="s">
        <v>89</v>
      </c>
      <c r="E44" s="1" t="s">
        <v>90</v>
      </c>
      <c r="F44" s="1" t="s">
        <v>60</v>
      </c>
      <c r="G44" s="2"/>
      <c r="H44" s="2"/>
      <c r="I44" s="2"/>
      <c r="J44" s="2"/>
      <c r="K44" s="2"/>
      <c r="L44" s="2"/>
      <c r="M44" s="2"/>
      <c r="N44" s="2"/>
      <c r="O44" s="2"/>
      <c r="P44" s="2">
        <v>3</v>
      </c>
      <c r="Q44" s="2">
        <v>4</v>
      </c>
      <c r="R44" s="2">
        <v>14</v>
      </c>
      <c r="S44" s="2">
        <v>7</v>
      </c>
      <c r="T44" s="3">
        <f t="shared" si="1"/>
        <v>28</v>
      </c>
      <c r="U44" s="4">
        <v>27</v>
      </c>
      <c r="V44" s="4">
        <f t="shared" si="2"/>
        <v>756</v>
      </c>
      <c r="W44" s="4">
        <v>11.9</v>
      </c>
      <c r="X44" s="4">
        <f t="shared" si="0"/>
        <v>333.2</v>
      </c>
    </row>
    <row r="45" spans="1:24" ht="41.25" customHeight="1" x14ac:dyDescent="0.2">
      <c r="A45" s="1" t="s">
        <v>6</v>
      </c>
      <c r="B45" s="1"/>
      <c r="C45" s="1" t="s">
        <v>88</v>
      </c>
      <c r="D45" s="1" t="s">
        <v>91</v>
      </c>
      <c r="E45" s="1" t="s">
        <v>92</v>
      </c>
      <c r="F45" s="1" t="s">
        <v>60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>
        <v>9</v>
      </c>
      <c r="R45" s="2">
        <v>10</v>
      </c>
      <c r="S45" s="2">
        <v>3</v>
      </c>
      <c r="T45" s="3">
        <f t="shared" si="1"/>
        <v>22</v>
      </c>
      <c r="U45" s="4">
        <v>27</v>
      </c>
      <c r="V45" s="4">
        <f t="shared" si="2"/>
        <v>594</v>
      </c>
      <c r="W45" s="4">
        <v>11.9</v>
      </c>
      <c r="X45" s="4">
        <f t="shared" si="0"/>
        <v>261.8</v>
      </c>
    </row>
    <row r="46" spans="1:24" ht="41.25" customHeight="1" x14ac:dyDescent="0.2">
      <c r="A46" s="1" t="s">
        <v>6</v>
      </c>
      <c r="B46" s="1"/>
      <c r="C46" s="1" t="s">
        <v>93</v>
      </c>
      <c r="D46" s="1" t="s">
        <v>94</v>
      </c>
      <c r="E46" s="1" t="s">
        <v>95</v>
      </c>
      <c r="F46" s="1" t="s">
        <v>60</v>
      </c>
      <c r="G46" s="2"/>
      <c r="H46" s="2"/>
      <c r="I46" s="2"/>
      <c r="J46" s="2"/>
      <c r="K46" s="2"/>
      <c r="L46" s="2"/>
      <c r="M46" s="2"/>
      <c r="N46" s="2"/>
      <c r="O46" s="2"/>
      <c r="P46" s="2">
        <v>1</v>
      </c>
      <c r="Q46" s="2"/>
      <c r="R46" s="2"/>
      <c r="S46" s="2"/>
      <c r="T46" s="3">
        <f t="shared" si="1"/>
        <v>1</v>
      </c>
      <c r="U46" s="4">
        <v>25</v>
      </c>
      <c r="V46" s="4">
        <f t="shared" si="2"/>
        <v>25</v>
      </c>
      <c r="W46" s="4">
        <v>10.9</v>
      </c>
      <c r="X46" s="4">
        <f t="shared" si="0"/>
        <v>10.9</v>
      </c>
    </row>
    <row r="47" spans="1:24" ht="41.25" customHeight="1" x14ac:dyDescent="0.2">
      <c r="A47" s="1" t="s">
        <v>6</v>
      </c>
      <c r="B47" s="1"/>
      <c r="C47" s="1" t="s">
        <v>96</v>
      </c>
      <c r="D47" s="1" t="s">
        <v>44</v>
      </c>
      <c r="E47" s="1" t="s">
        <v>45</v>
      </c>
      <c r="F47" s="1" t="s">
        <v>60</v>
      </c>
      <c r="G47" s="2"/>
      <c r="H47" s="2"/>
      <c r="I47" s="2"/>
      <c r="J47" s="2"/>
      <c r="K47" s="2"/>
      <c r="L47" s="2"/>
      <c r="M47" s="2"/>
      <c r="N47" s="2"/>
      <c r="O47" s="2">
        <v>3</v>
      </c>
      <c r="P47" s="2">
        <v>1</v>
      </c>
      <c r="Q47" s="2"/>
      <c r="R47" s="2">
        <v>1</v>
      </c>
      <c r="S47" s="2"/>
      <c r="T47" s="3">
        <f t="shared" si="1"/>
        <v>5</v>
      </c>
      <c r="U47" s="4">
        <v>21</v>
      </c>
      <c r="V47" s="4">
        <f t="shared" si="2"/>
        <v>105</v>
      </c>
      <c r="W47" s="4">
        <v>9</v>
      </c>
      <c r="X47" s="4">
        <f t="shared" si="0"/>
        <v>45</v>
      </c>
    </row>
    <row r="48" spans="1:24" ht="41.25" customHeight="1" x14ac:dyDescent="0.2">
      <c r="A48" s="1" t="s">
        <v>6</v>
      </c>
      <c r="B48" s="1"/>
      <c r="C48" s="1" t="s">
        <v>96</v>
      </c>
      <c r="D48" s="1" t="s">
        <v>73</v>
      </c>
      <c r="E48" s="1" t="s">
        <v>74</v>
      </c>
      <c r="F48" s="1" t="s">
        <v>60</v>
      </c>
      <c r="G48" s="2"/>
      <c r="H48" s="2"/>
      <c r="I48" s="2"/>
      <c r="J48" s="2"/>
      <c r="K48" s="2"/>
      <c r="L48" s="2"/>
      <c r="M48" s="2"/>
      <c r="N48" s="2"/>
      <c r="O48" s="2">
        <v>1</v>
      </c>
      <c r="P48" s="2"/>
      <c r="Q48" s="2"/>
      <c r="R48" s="2"/>
      <c r="S48" s="2"/>
      <c r="T48" s="3">
        <f t="shared" si="1"/>
        <v>1</v>
      </c>
      <c r="U48" s="4">
        <v>21</v>
      </c>
      <c r="V48" s="4">
        <f t="shared" si="2"/>
        <v>21</v>
      </c>
      <c r="W48" s="4">
        <v>9</v>
      </c>
      <c r="X48" s="4">
        <f t="shared" si="0"/>
        <v>9</v>
      </c>
    </row>
    <row r="49" spans="1:24" ht="41.25" customHeight="1" x14ac:dyDescent="0.2">
      <c r="A49" s="1" t="s">
        <v>6</v>
      </c>
      <c r="B49" s="1"/>
      <c r="C49" s="1" t="s">
        <v>97</v>
      </c>
      <c r="D49" s="1" t="s">
        <v>44</v>
      </c>
      <c r="E49" s="1" t="s">
        <v>45</v>
      </c>
      <c r="F49" s="1" t="s">
        <v>60</v>
      </c>
      <c r="G49" s="2"/>
      <c r="H49" s="2"/>
      <c r="I49" s="2"/>
      <c r="J49" s="2"/>
      <c r="K49" s="2"/>
      <c r="L49" s="2"/>
      <c r="M49" s="2"/>
      <c r="N49" s="2"/>
      <c r="O49" s="2"/>
      <c r="P49" s="2">
        <v>3</v>
      </c>
      <c r="Q49" s="2"/>
      <c r="R49" s="2"/>
      <c r="S49" s="2">
        <v>1</v>
      </c>
      <c r="T49" s="3">
        <f t="shared" si="1"/>
        <v>4</v>
      </c>
      <c r="U49" s="4">
        <v>23</v>
      </c>
      <c r="V49" s="4">
        <f t="shared" si="2"/>
        <v>92</v>
      </c>
      <c r="W49" s="4">
        <v>10</v>
      </c>
      <c r="X49" s="4">
        <f t="shared" si="0"/>
        <v>40</v>
      </c>
    </row>
    <row r="50" spans="1:24" ht="41.25" customHeight="1" x14ac:dyDescent="0.2">
      <c r="A50" s="1" t="s">
        <v>6</v>
      </c>
      <c r="B50" s="1"/>
      <c r="C50" s="1" t="s">
        <v>97</v>
      </c>
      <c r="D50" s="1" t="s">
        <v>73</v>
      </c>
      <c r="E50" s="1" t="s">
        <v>74</v>
      </c>
      <c r="F50" s="1" t="s">
        <v>60</v>
      </c>
      <c r="G50" s="2"/>
      <c r="H50" s="2"/>
      <c r="I50" s="2"/>
      <c r="J50" s="2"/>
      <c r="K50" s="2"/>
      <c r="L50" s="2"/>
      <c r="M50" s="2"/>
      <c r="N50" s="2"/>
      <c r="O50" s="2"/>
      <c r="P50" s="2">
        <v>16</v>
      </c>
      <c r="Q50" s="2">
        <v>2</v>
      </c>
      <c r="R50" s="2"/>
      <c r="S50" s="2"/>
      <c r="T50" s="3">
        <f t="shared" si="1"/>
        <v>18</v>
      </c>
      <c r="U50" s="4">
        <v>23</v>
      </c>
      <c r="V50" s="4">
        <f t="shared" si="2"/>
        <v>414</v>
      </c>
      <c r="W50" s="4">
        <v>10</v>
      </c>
      <c r="X50" s="4">
        <f t="shared" si="0"/>
        <v>180</v>
      </c>
    </row>
    <row r="51" spans="1:24" ht="41.25" customHeight="1" x14ac:dyDescent="0.2">
      <c r="A51" s="1" t="s">
        <v>6</v>
      </c>
      <c r="B51" s="1"/>
      <c r="C51" s="1" t="s">
        <v>98</v>
      </c>
      <c r="D51" s="1" t="s">
        <v>44</v>
      </c>
      <c r="E51" s="1" t="s">
        <v>45</v>
      </c>
      <c r="F51" s="1" t="s">
        <v>60</v>
      </c>
      <c r="G51" s="2"/>
      <c r="H51" s="2"/>
      <c r="I51" s="2"/>
      <c r="J51" s="2"/>
      <c r="K51" s="2"/>
      <c r="L51" s="2"/>
      <c r="M51" s="2"/>
      <c r="N51" s="2"/>
      <c r="O51" s="2">
        <v>3</v>
      </c>
      <c r="P51" s="2">
        <v>9</v>
      </c>
      <c r="Q51" s="2">
        <v>3</v>
      </c>
      <c r="R51" s="2">
        <v>2</v>
      </c>
      <c r="S51" s="2"/>
      <c r="T51" s="3">
        <f t="shared" si="1"/>
        <v>17</v>
      </c>
      <c r="U51" s="4">
        <v>25</v>
      </c>
      <c r="V51" s="4">
        <f t="shared" si="2"/>
        <v>425</v>
      </c>
      <c r="W51" s="4">
        <v>10.9</v>
      </c>
      <c r="X51" s="4">
        <f t="shared" si="0"/>
        <v>185.3</v>
      </c>
    </row>
    <row r="52" spans="1:24" ht="41.25" customHeight="1" x14ac:dyDescent="0.2">
      <c r="A52" s="1" t="s">
        <v>6</v>
      </c>
      <c r="B52" s="1"/>
      <c r="C52" s="1" t="s">
        <v>99</v>
      </c>
      <c r="D52" s="1" t="s">
        <v>44</v>
      </c>
      <c r="E52" s="1" t="s">
        <v>45</v>
      </c>
      <c r="F52" s="1" t="s">
        <v>60</v>
      </c>
      <c r="G52" s="2"/>
      <c r="H52" s="2"/>
      <c r="I52" s="2"/>
      <c r="J52" s="2"/>
      <c r="K52" s="2"/>
      <c r="L52" s="2"/>
      <c r="M52" s="2"/>
      <c r="N52" s="2"/>
      <c r="O52" s="2"/>
      <c r="P52" s="2">
        <v>1</v>
      </c>
      <c r="Q52" s="2"/>
      <c r="R52" s="2">
        <v>1</v>
      </c>
      <c r="S52" s="2">
        <v>1</v>
      </c>
      <c r="T52" s="3">
        <f t="shared" si="1"/>
        <v>3</v>
      </c>
      <c r="U52" s="4">
        <v>23</v>
      </c>
      <c r="V52" s="4">
        <f t="shared" si="2"/>
        <v>69</v>
      </c>
      <c r="W52" s="4">
        <v>10</v>
      </c>
      <c r="X52" s="4">
        <f t="shared" si="0"/>
        <v>30</v>
      </c>
    </row>
    <row r="53" spans="1:24" ht="41.25" customHeight="1" x14ac:dyDescent="0.2">
      <c r="A53" s="1" t="s">
        <v>6</v>
      </c>
      <c r="B53" s="1"/>
      <c r="C53" s="1" t="s">
        <v>99</v>
      </c>
      <c r="D53" s="1" t="s">
        <v>100</v>
      </c>
      <c r="E53" s="1" t="s">
        <v>101</v>
      </c>
      <c r="F53" s="1" t="s">
        <v>60</v>
      </c>
      <c r="G53" s="2"/>
      <c r="H53" s="2"/>
      <c r="I53" s="2"/>
      <c r="J53" s="2"/>
      <c r="K53" s="2"/>
      <c r="L53" s="2"/>
      <c r="M53" s="2"/>
      <c r="N53" s="2"/>
      <c r="O53" s="2"/>
      <c r="P53" s="2">
        <v>7</v>
      </c>
      <c r="Q53" s="2">
        <v>10</v>
      </c>
      <c r="R53" s="2"/>
      <c r="S53" s="2">
        <v>1</v>
      </c>
      <c r="T53" s="3">
        <f t="shared" si="1"/>
        <v>18</v>
      </c>
      <c r="U53" s="4">
        <v>23</v>
      </c>
      <c r="V53" s="4">
        <f t="shared" si="2"/>
        <v>414</v>
      </c>
      <c r="W53" s="4">
        <v>10</v>
      </c>
      <c r="X53" s="4">
        <f t="shared" si="0"/>
        <v>180</v>
      </c>
    </row>
    <row r="54" spans="1:24" ht="41.25" customHeight="1" x14ac:dyDescent="0.2">
      <c r="A54" s="1" t="s">
        <v>6</v>
      </c>
      <c r="B54" s="1"/>
      <c r="C54" s="1" t="s">
        <v>99</v>
      </c>
      <c r="D54" s="1" t="s">
        <v>102</v>
      </c>
      <c r="E54" s="1" t="s">
        <v>103</v>
      </c>
      <c r="F54" s="1" t="s">
        <v>60</v>
      </c>
      <c r="G54" s="2"/>
      <c r="H54" s="2"/>
      <c r="I54" s="2"/>
      <c r="J54" s="2"/>
      <c r="K54" s="2"/>
      <c r="L54" s="2"/>
      <c r="M54" s="2"/>
      <c r="N54" s="2"/>
      <c r="O54" s="2">
        <v>1</v>
      </c>
      <c r="P54" s="2"/>
      <c r="Q54" s="2"/>
      <c r="R54" s="2"/>
      <c r="S54" s="2"/>
      <c r="T54" s="3">
        <f t="shared" si="1"/>
        <v>1</v>
      </c>
      <c r="U54" s="4">
        <v>23</v>
      </c>
      <c r="V54" s="4">
        <f t="shared" si="2"/>
        <v>23</v>
      </c>
      <c r="W54" s="4">
        <v>10</v>
      </c>
      <c r="X54" s="4">
        <f t="shared" si="0"/>
        <v>10</v>
      </c>
    </row>
    <row r="55" spans="1:24" ht="41.25" customHeight="1" x14ac:dyDescent="0.2">
      <c r="A55" s="1" t="s">
        <v>6</v>
      </c>
      <c r="B55" s="1"/>
      <c r="C55" s="1" t="s">
        <v>104</v>
      </c>
      <c r="D55" s="1" t="s">
        <v>44</v>
      </c>
      <c r="E55" s="1" t="s">
        <v>45</v>
      </c>
      <c r="F55" s="1" t="s">
        <v>60</v>
      </c>
      <c r="G55" s="2"/>
      <c r="H55" s="2"/>
      <c r="I55" s="2"/>
      <c r="J55" s="2"/>
      <c r="K55" s="2"/>
      <c r="L55" s="2"/>
      <c r="M55" s="2"/>
      <c r="N55" s="2"/>
      <c r="O55" s="2"/>
      <c r="P55" s="2">
        <v>9</v>
      </c>
      <c r="Q55" s="2"/>
      <c r="R55" s="2"/>
      <c r="S55" s="2"/>
      <c r="T55" s="3">
        <f t="shared" si="1"/>
        <v>9</v>
      </c>
      <c r="U55" s="4">
        <v>25</v>
      </c>
      <c r="V55" s="4">
        <f t="shared" si="2"/>
        <v>225</v>
      </c>
      <c r="W55" s="4">
        <v>10.9</v>
      </c>
      <c r="X55" s="4">
        <f t="shared" si="0"/>
        <v>98.100000000000009</v>
      </c>
    </row>
    <row r="56" spans="1:24" ht="41.25" customHeight="1" x14ac:dyDescent="0.2">
      <c r="A56" s="1" t="s">
        <v>6</v>
      </c>
      <c r="B56" s="1"/>
      <c r="C56" s="1" t="s">
        <v>104</v>
      </c>
      <c r="D56" s="1" t="s">
        <v>100</v>
      </c>
      <c r="E56" s="1" t="s">
        <v>101</v>
      </c>
      <c r="F56" s="1" t="s">
        <v>60</v>
      </c>
      <c r="G56" s="2"/>
      <c r="H56" s="2"/>
      <c r="I56" s="2"/>
      <c r="J56" s="2"/>
      <c r="K56" s="2"/>
      <c r="L56" s="2"/>
      <c r="M56" s="2"/>
      <c r="N56" s="2"/>
      <c r="O56" s="2">
        <v>0</v>
      </c>
      <c r="P56" s="2">
        <v>1</v>
      </c>
      <c r="Q56" s="2">
        <v>1</v>
      </c>
      <c r="R56" s="2"/>
      <c r="S56" s="2">
        <v>2</v>
      </c>
      <c r="T56" s="3">
        <f t="shared" si="1"/>
        <v>4</v>
      </c>
      <c r="U56" s="4">
        <v>25</v>
      </c>
      <c r="V56" s="4">
        <f t="shared" si="2"/>
        <v>100</v>
      </c>
      <c r="W56" s="4">
        <v>10.9</v>
      </c>
      <c r="X56" s="4">
        <f t="shared" si="0"/>
        <v>43.6</v>
      </c>
    </row>
    <row r="57" spans="1:24" ht="41.25" customHeight="1" x14ac:dyDescent="0.2">
      <c r="A57" s="1" t="s">
        <v>6</v>
      </c>
      <c r="B57" s="1"/>
      <c r="C57" s="1" t="s">
        <v>104</v>
      </c>
      <c r="D57" s="1" t="s">
        <v>102</v>
      </c>
      <c r="E57" s="1" t="s">
        <v>103</v>
      </c>
      <c r="F57" s="1" t="s">
        <v>60</v>
      </c>
      <c r="G57" s="2"/>
      <c r="H57" s="2"/>
      <c r="I57" s="2"/>
      <c r="J57" s="2"/>
      <c r="K57" s="2"/>
      <c r="L57" s="2"/>
      <c r="M57" s="2"/>
      <c r="N57" s="2"/>
      <c r="O57" s="2">
        <v>1</v>
      </c>
      <c r="P57" s="2">
        <v>1</v>
      </c>
      <c r="Q57" s="2"/>
      <c r="R57" s="2"/>
      <c r="S57" s="2"/>
      <c r="T57" s="3">
        <f t="shared" si="1"/>
        <v>2</v>
      </c>
      <c r="U57" s="4">
        <v>25</v>
      </c>
      <c r="V57" s="4">
        <f t="shared" si="2"/>
        <v>50</v>
      </c>
      <c r="W57" s="4">
        <v>10.9</v>
      </c>
      <c r="X57" s="4">
        <f t="shared" si="0"/>
        <v>21.8</v>
      </c>
    </row>
    <row r="58" spans="1:24" ht="41.25" customHeight="1" x14ac:dyDescent="0.2">
      <c r="A58" s="1" t="s">
        <v>6</v>
      </c>
      <c r="B58" s="1"/>
      <c r="C58" s="1" t="s">
        <v>105</v>
      </c>
      <c r="D58" s="1" t="s">
        <v>76</v>
      </c>
      <c r="E58" s="1" t="s">
        <v>77</v>
      </c>
      <c r="F58" s="1" t="s">
        <v>60</v>
      </c>
      <c r="G58" s="2"/>
      <c r="H58" s="2"/>
      <c r="I58" s="2"/>
      <c r="J58" s="2"/>
      <c r="K58" s="2"/>
      <c r="L58" s="2"/>
      <c r="M58" s="2"/>
      <c r="N58" s="2"/>
      <c r="O58" s="2">
        <v>0</v>
      </c>
      <c r="P58" s="2">
        <v>1</v>
      </c>
      <c r="Q58" s="2"/>
      <c r="R58" s="2"/>
      <c r="S58" s="2"/>
      <c r="T58" s="3">
        <f t="shared" si="1"/>
        <v>1</v>
      </c>
      <c r="U58" s="4">
        <v>25</v>
      </c>
      <c r="V58" s="4">
        <f t="shared" si="2"/>
        <v>25</v>
      </c>
      <c r="W58" s="4">
        <v>10.9</v>
      </c>
      <c r="X58" s="4">
        <f t="shared" si="0"/>
        <v>10.9</v>
      </c>
    </row>
    <row r="59" spans="1:24" ht="41.25" customHeight="1" x14ac:dyDescent="0.2">
      <c r="A59" s="1" t="s">
        <v>6</v>
      </c>
      <c r="B59" s="1"/>
      <c r="C59" s="1" t="s">
        <v>105</v>
      </c>
      <c r="D59" s="1" t="s">
        <v>106</v>
      </c>
      <c r="E59" s="1" t="s">
        <v>107</v>
      </c>
      <c r="F59" s="1" t="s">
        <v>60</v>
      </c>
      <c r="G59" s="2"/>
      <c r="H59" s="2"/>
      <c r="I59" s="2"/>
      <c r="J59" s="2"/>
      <c r="K59" s="2"/>
      <c r="L59" s="2"/>
      <c r="M59" s="2"/>
      <c r="N59" s="2"/>
      <c r="O59" s="2"/>
      <c r="P59" s="2">
        <v>4</v>
      </c>
      <c r="Q59" s="2">
        <v>3</v>
      </c>
      <c r="R59" s="2"/>
      <c r="S59" s="2"/>
      <c r="T59" s="3">
        <f t="shared" si="1"/>
        <v>7</v>
      </c>
      <c r="U59" s="4">
        <v>25</v>
      </c>
      <c r="V59" s="4">
        <f t="shared" si="2"/>
        <v>175</v>
      </c>
      <c r="W59" s="4">
        <v>10.9</v>
      </c>
      <c r="X59" s="4">
        <f t="shared" si="0"/>
        <v>76.3</v>
      </c>
    </row>
    <row r="60" spans="1:24" ht="41.25" customHeight="1" x14ac:dyDescent="0.2">
      <c r="A60" s="1" t="s">
        <v>6</v>
      </c>
      <c r="B60" s="1"/>
      <c r="C60" s="1" t="s">
        <v>105</v>
      </c>
      <c r="D60" s="1" t="s">
        <v>108</v>
      </c>
      <c r="E60" s="1" t="s">
        <v>109</v>
      </c>
      <c r="F60" s="1" t="s">
        <v>60</v>
      </c>
      <c r="G60" s="2"/>
      <c r="H60" s="2"/>
      <c r="I60" s="2"/>
      <c r="J60" s="2"/>
      <c r="K60" s="2"/>
      <c r="L60" s="2"/>
      <c r="M60" s="2"/>
      <c r="N60" s="2"/>
      <c r="O60" s="2"/>
      <c r="P60" s="2">
        <v>1</v>
      </c>
      <c r="Q60" s="2"/>
      <c r="R60" s="2"/>
      <c r="S60" s="2"/>
      <c r="T60" s="3">
        <f t="shared" si="1"/>
        <v>1</v>
      </c>
      <c r="U60" s="4">
        <v>25</v>
      </c>
      <c r="V60" s="4">
        <f t="shared" si="2"/>
        <v>25</v>
      </c>
      <c r="W60" s="4">
        <v>10.9</v>
      </c>
      <c r="X60" s="4">
        <f t="shared" si="0"/>
        <v>10.9</v>
      </c>
    </row>
    <row r="61" spans="1:24" ht="41.25" customHeight="1" x14ac:dyDescent="0.2">
      <c r="A61" s="1" t="s">
        <v>6</v>
      </c>
      <c r="B61" s="1"/>
      <c r="C61" s="1" t="s">
        <v>110</v>
      </c>
      <c r="D61" s="1" t="s">
        <v>111</v>
      </c>
      <c r="E61" s="1" t="s">
        <v>112</v>
      </c>
      <c r="F61" s="1" t="s">
        <v>60</v>
      </c>
      <c r="G61" s="2"/>
      <c r="H61" s="2"/>
      <c r="I61" s="2"/>
      <c r="J61" s="2"/>
      <c r="K61" s="2"/>
      <c r="L61" s="2"/>
      <c r="M61" s="2"/>
      <c r="N61" s="2"/>
      <c r="O61" s="2"/>
      <c r="P61" s="2">
        <v>1</v>
      </c>
      <c r="Q61" s="2"/>
      <c r="R61" s="2"/>
      <c r="S61" s="2"/>
      <c r="T61" s="3">
        <f t="shared" si="1"/>
        <v>1</v>
      </c>
      <c r="U61" s="4">
        <v>25</v>
      </c>
      <c r="V61" s="4">
        <f t="shared" si="2"/>
        <v>25</v>
      </c>
      <c r="W61" s="4">
        <v>10.9</v>
      </c>
      <c r="X61" s="4">
        <f t="shared" si="0"/>
        <v>10.9</v>
      </c>
    </row>
    <row r="62" spans="1:24" ht="41.25" customHeight="1" x14ac:dyDescent="0.2">
      <c r="A62" s="1" t="s">
        <v>6</v>
      </c>
      <c r="B62" s="1"/>
      <c r="C62" s="1" t="s">
        <v>113</v>
      </c>
      <c r="D62" s="1" t="s">
        <v>114</v>
      </c>
      <c r="E62" s="1" t="s">
        <v>115</v>
      </c>
      <c r="F62" s="1" t="s">
        <v>60</v>
      </c>
      <c r="G62" s="2"/>
      <c r="H62" s="2"/>
      <c r="I62" s="2"/>
      <c r="J62" s="2"/>
      <c r="K62" s="2"/>
      <c r="L62" s="2"/>
      <c r="M62" s="2"/>
      <c r="N62" s="2"/>
      <c r="O62" s="2"/>
      <c r="P62" s="2">
        <v>1</v>
      </c>
      <c r="Q62" s="2"/>
      <c r="R62" s="2">
        <v>0</v>
      </c>
      <c r="S62" s="2"/>
      <c r="T62" s="3">
        <f t="shared" si="1"/>
        <v>1</v>
      </c>
      <c r="U62" s="4">
        <v>21</v>
      </c>
      <c r="V62" s="4">
        <f t="shared" si="2"/>
        <v>21</v>
      </c>
      <c r="W62" s="4">
        <v>9</v>
      </c>
      <c r="X62" s="4">
        <f t="shared" si="0"/>
        <v>9</v>
      </c>
    </row>
    <row r="63" spans="1:24" ht="41.25" customHeight="1" x14ac:dyDescent="0.2">
      <c r="A63" s="1" t="s">
        <v>6</v>
      </c>
      <c r="B63" s="1"/>
      <c r="C63" s="1" t="s">
        <v>113</v>
      </c>
      <c r="D63" s="1" t="s">
        <v>116</v>
      </c>
      <c r="E63" s="1" t="s">
        <v>117</v>
      </c>
      <c r="F63" s="1" t="s">
        <v>60</v>
      </c>
      <c r="G63" s="2"/>
      <c r="H63" s="2"/>
      <c r="I63" s="2"/>
      <c r="J63" s="2"/>
      <c r="K63" s="2"/>
      <c r="L63" s="2"/>
      <c r="M63" s="2"/>
      <c r="N63" s="2"/>
      <c r="O63" s="2">
        <v>2</v>
      </c>
      <c r="P63" s="2">
        <v>8</v>
      </c>
      <c r="Q63" s="2">
        <v>5</v>
      </c>
      <c r="R63" s="2">
        <v>4</v>
      </c>
      <c r="S63" s="2">
        <v>2</v>
      </c>
      <c r="T63" s="3">
        <f t="shared" si="1"/>
        <v>21</v>
      </c>
      <c r="U63" s="4">
        <v>21</v>
      </c>
      <c r="V63" s="4">
        <f t="shared" si="2"/>
        <v>441</v>
      </c>
      <c r="W63" s="4">
        <v>9</v>
      </c>
      <c r="X63" s="4">
        <f t="shared" si="0"/>
        <v>189</v>
      </c>
    </row>
    <row r="64" spans="1:24" ht="41.25" customHeight="1" x14ac:dyDescent="0.2">
      <c r="A64" s="1" t="s">
        <v>6</v>
      </c>
      <c r="B64" s="1"/>
      <c r="C64" s="1" t="s">
        <v>118</v>
      </c>
      <c r="D64" s="1" t="s">
        <v>119</v>
      </c>
      <c r="E64" s="1" t="s">
        <v>120</v>
      </c>
      <c r="F64" s="1" t="s">
        <v>60</v>
      </c>
      <c r="G64" s="2"/>
      <c r="H64" s="2"/>
      <c r="I64" s="2"/>
      <c r="J64" s="2"/>
      <c r="K64" s="2"/>
      <c r="L64" s="2"/>
      <c r="M64" s="2"/>
      <c r="N64" s="2"/>
      <c r="O64" s="2">
        <v>1</v>
      </c>
      <c r="P64" s="2">
        <v>1</v>
      </c>
      <c r="Q64" s="2"/>
      <c r="R64" s="2"/>
      <c r="S64" s="2"/>
      <c r="T64" s="3">
        <f t="shared" si="1"/>
        <v>2</v>
      </c>
      <c r="U64" s="4">
        <v>25</v>
      </c>
      <c r="V64" s="4">
        <f t="shared" si="2"/>
        <v>50</v>
      </c>
      <c r="W64" s="4">
        <v>10.9</v>
      </c>
      <c r="X64" s="4">
        <f t="shared" si="0"/>
        <v>21.8</v>
      </c>
    </row>
    <row r="65" spans="1:24" ht="41.25" customHeight="1" x14ac:dyDescent="0.2">
      <c r="A65" s="1" t="s">
        <v>6</v>
      </c>
      <c r="B65" s="1"/>
      <c r="C65" s="1" t="s">
        <v>121</v>
      </c>
      <c r="D65" s="1" t="s">
        <v>44</v>
      </c>
      <c r="E65" s="1" t="s">
        <v>45</v>
      </c>
      <c r="F65" s="1" t="s">
        <v>60</v>
      </c>
      <c r="G65" s="2"/>
      <c r="H65" s="2"/>
      <c r="I65" s="2"/>
      <c r="J65" s="2"/>
      <c r="K65" s="2"/>
      <c r="L65" s="2"/>
      <c r="M65" s="2"/>
      <c r="N65" s="2"/>
      <c r="O65" s="2">
        <v>17</v>
      </c>
      <c r="P65" s="2"/>
      <c r="Q65" s="2"/>
      <c r="R65" s="2"/>
      <c r="S65" s="2"/>
      <c r="T65" s="3">
        <f t="shared" si="1"/>
        <v>17</v>
      </c>
      <c r="U65" s="4">
        <v>21</v>
      </c>
      <c r="V65" s="4">
        <f t="shared" si="2"/>
        <v>357</v>
      </c>
      <c r="W65" s="4">
        <v>9</v>
      </c>
      <c r="X65" s="4">
        <f t="shared" si="0"/>
        <v>153</v>
      </c>
    </row>
    <row r="66" spans="1:24" ht="41.25" customHeight="1" x14ac:dyDescent="0.2">
      <c r="A66" s="1" t="s">
        <v>6</v>
      </c>
      <c r="B66" s="1"/>
      <c r="C66" s="1" t="s">
        <v>121</v>
      </c>
      <c r="D66" s="1" t="s">
        <v>122</v>
      </c>
      <c r="E66" s="1" t="s">
        <v>123</v>
      </c>
      <c r="F66" s="1" t="s">
        <v>60</v>
      </c>
      <c r="G66" s="2"/>
      <c r="H66" s="2"/>
      <c r="I66" s="2"/>
      <c r="J66" s="2"/>
      <c r="K66" s="2"/>
      <c r="L66" s="2"/>
      <c r="M66" s="2"/>
      <c r="N66" s="2"/>
      <c r="O66" s="2"/>
      <c r="P66" s="2">
        <v>1</v>
      </c>
      <c r="Q66" s="2"/>
      <c r="R66" s="2">
        <v>1</v>
      </c>
      <c r="S66" s="2">
        <v>4</v>
      </c>
      <c r="T66" s="3">
        <f t="shared" si="1"/>
        <v>6</v>
      </c>
      <c r="U66" s="4">
        <v>21</v>
      </c>
      <c r="V66" s="4">
        <f t="shared" si="2"/>
        <v>126</v>
      </c>
      <c r="W66" s="4">
        <v>9</v>
      </c>
      <c r="X66" s="4">
        <f t="shared" si="0"/>
        <v>54</v>
      </c>
    </row>
    <row r="67" spans="1:24" ht="41.25" customHeight="1" x14ac:dyDescent="0.2">
      <c r="A67" s="1" t="s">
        <v>6</v>
      </c>
      <c r="B67" s="1"/>
      <c r="C67" s="1" t="s">
        <v>124</v>
      </c>
      <c r="D67" s="1" t="s">
        <v>122</v>
      </c>
      <c r="E67" s="1" t="s">
        <v>123</v>
      </c>
      <c r="F67" s="1" t="s">
        <v>60</v>
      </c>
      <c r="G67" s="2"/>
      <c r="H67" s="2"/>
      <c r="I67" s="2"/>
      <c r="J67" s="2"/>
      <c r="K67" s="2"/>
      <c r="L67" s="2"/>
      <c r="M67" s="2"/>
      <c r="N67" s="2"/>
      <c r="O67" s="2">
        <v>1</v>
      </c>
      <c r="P67" s="2">
        <v>7</v>
      </c>
      <c r="Q67" s="2">
        <v>2</v>
      </c>
      <c r="R67" s="2">
        <v>1</v>
      </c>
      <c r="S67" s="2"/>
      <c r="T67" s="3">
        <f t="shared" si="1"/>
        <v>11</v>
      </c>
      <c r="U67" s="4">
        <v>23</v>
      </c>
      <c r="V67" s="4">
        <f t="shared" si="2"/>
        <v>253</v>
      </c>
      <c r="W67" s="4">
        <v>10</v>
      </c>
      <c r="X67" s="4">
        <f t="shared" si="0"/>
        <v>110</v>
      </c>
    </row>
    <row r="68" spans="1:24" ht="41.25" customHeight="1" x14ac:dyDescent="0.2">
      <c r="A68" s="1" t="s">
        <v>6</v>
      </c>
      <c r="B68" s="1"/>
      <c r="C68" s="1" t="s">
        <v>125</v>
      </c>
      <c r="D68" s="1" t="s">
        <v>126</v>
      </c>
      <c r="E68" s="1" t="s">
        <v>127</v>
      </c>
      <c r="F68" s="1" t="s">
        <v>60</v>
      </c>
      <c r="G68" s="2"/>
      <c r="H68" s="2"/>
      <c r="I68" s="2"/>
      <c r="J68" s="2"/>
      <c r="K68" s="2"/>
      <c r="L68" s="2"/>
      <c r="M68" s="2"/>
      <c r="N68" s="2"/>
      <c r="O68" s="2">
        <v>17</v>
      </c>
      <c r="P68" s="2"/>
      <c r="Q68" s="2"/>
      <c r="R68" s="2">
        <v>0</v>
      </c>
      <c r="S68" s="2"/>
      <c r="T68" s="3">
        <f t="shared" si="1"/>
        <v>17</v>
      </c>
      <c r="U68" s="4">
        <v>25</v>
      </c>
      <c r="V68" s="4">
        <f t="shared" si="2"/>
        <v>425</v>
      </c>
      <c r="W68" s="4">
        <v>10.9</v>
      </c>
      <c r="X68" s="4">
        <f t="shared" si="0"/>
        <v>185.3</v>
      </c>
    </row>
    <row r="69" spans="1:24" ht="41.25" customHeight="1" x14ac:dyDescent="0.2">
      <c r="A69" s="1" t="s">
        <v>6</v>
      </c>
      <c r="B69" s="1"/>
      <c r="C69" s="1" t="s">
        <v>128</v>
      </c>
      <c r="D69" s="1" t="s">
        <v>129</v>
      </c>
      <c r="E69" s="1" t="s">
        <v>130</v>
      </c>
      <c r="F69" s="1" t="s">
        <v>60</v>
      </c>
      <c r="G69" s="2"/>
      <c r="H69" s="2"/>
      <c r="I69" s="2"/>
      <c r="J69" s="2"/>
      <c r="K69" s="2"/>
      <c r="L69" s="2"/>
      <c r="M69" s="2"/>
      <c r="N69" s="2"/>
      <c r="O69" s="2">
        <v>0</v>
      </c>
      <c r="P69" s="2">
        <v>4</v>
      </c>
      <c r="Q69" s="2">
        <v>2</v>
      </c>
      <c r="R69" s="2">
        <v>1</v>
      </c>
      <c r="S69" s="2"/>
      <c r="T69" s="3">
        <f t="shared" si="1"/>
        <v>7</v>
      </c>
      <c r="U69" s="4">
        <v>27</v>
      </c>
      <c r="V69" s="4">
        <f t="shared" si="2"/>
        <v>189</v>
      </c>
      <c r="W69" s="4">
        <v>11.9</v>
      </c>
      <c r="X69" s="4">
        <f t="shared" si="0"/>
        <v>83.3</v>
      </c>
    </row>
    <row r="70" spans="1:24" ht="41.25" customHeight="1" x14ac:dyDescent="0.2">
      <c r="A70" s="1" t="s">
        <v>6</v>
      </c>
      <c r="B70" s="1"/>
      <c r="C70" s="1" t="s">
        <v>128</v>
      </c>
      <c r="D70" s="1" t="s">
        <v>126</v>
      </c>
      <c r="E70" s="1" t="s">
        <v>127</v>
      </c>
      <c r="F70" s="1" t="s">
        <v>60</v>
      </c>
      <c r="G70" s="2"/>
      <c r="H70" s="2"/>
      <c r="I70" s="2"/>
      <c r="J70" s="2"/>
      <c r="K70" s="2"/>
      <c r="L70" s="2"/>
      <c r="M70" s="2"/>
      <c r="N70" s="2"/>
      <c r="O70" s="2">
        <v>1</v>
      </c>
      <c r="P70" s="2">
        <v>3</v>
      </c>
      <c r="Q70" s="2">
        <v>1</v>
      </c>
      <c r="R70" s="2"/>
      <c r="S70" s="2"/>
      <c r="T70" s="3">
        <f t="shared" si="1"/>
        <v>5</v>
      </c>
      <c r="U70" s="4">
        <v>27</v>
      </c>
      <c r="V70" s="4">
        <f t="shared" si="2"/>
        <v>135</v>
      </c>
      <c r="W70" s="4">
        <v>11.9</v>
      </c>
      <c r="X70" s="4">
        <f t="shared" si="0"/>
        <v>59.5</v>
      </c>
    </row>
    <row r="71" spans="1:24" ht="41.25" customHeight="1" x14ac:dyDescent="0.2">
      <c r="A71" s="1" t="s">
        <v>6</v>
      </c>
      <c r="B71" s="1"/>
      <c r="C71" s="1" t="s">
        <v>131</v>
      </c>
      <c r="D71" s="1" t="s">
        <v>132</v>
      </c>
      <c r="E71" s="1" t="s">
        <v>133</v>
      </c>
      <c r="F71" s="1" t="s">
        <v>60</v>
      </c>
      <c r="G71" s="2"/>
      <c r="H71" s="2"/>
      <c r="I71" s="2"/>
      <c r="J71" s="2"/>
      <c r="K71" s="2"/>
      <c r="L71" s="2"/>
      <c r="M71" s="2"/>
      <c r="N71" s="2"/>
      <c r="O71" s="2"/>
      <c r="P71" s="2">
        <v>2</v>
      </c>
      <c r="Q71" s="2">
        <v>1</v>
      </c>
      <c r="R71" s="2"/>
      <c r="S71" s="2"/>
      <c r="T71" s="3">
        <f t="shared" si="1"/>
        <v>3</v>
      </c>
      <c r="U71" s="4">
        <v>35</v>
      </c>
      <c r="V71" s="4">
        <f t="shared" si="2"/>
        <v>105</v>
      </c>
      <c r="W71" s="4">
        <v>15</v>
      </c>
      <c r="X71" s="4">
        <f t="shared" si="0"/>
        <v>45</v>
      </c>
    </row>
    <row r="72" spans="1:24" ht="41.25" customHeight="1" x14ac:dyDescent="0.2">
      <c r="A72" s="1" t="s">
        <v>6</v>
      </c>
      <c r="B72" s="1"/>
      <c r="C72" s="1" t="s">
        <v>134</v>
      </c>
      <c r="D72" s="1" t="s">
        <v>135</v>
      </c>
      <c r="E72" s="1" t="s">
        <v>136</v>
      </c>
      <c r="F72" s="1" t="s">
        <v>60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>
        <v>1</v>
      </c>
      <c r="T72" s="3">
        <f t="shared" ref="T72:T134" si="3">SUM(G72:S72)</f>
        <v>1</v>
      </c>
      <c r="U72" s="4">
        <v>35</v>
      </c>
      <c r="V72" s="4">
        <f t="shared" si="2"/>
        <v>35</v>
      </c>
      <c r="W72" s="4">
        <v>15</v>
      </c>
      <c r="X72" s="4">
        <f t="shared" ref="X72:X135" si="4">W72*T72</f>
        <v>15</v>
      </c>
    </row>
    <row r="73" spans="1:24" ht="41.25" customHeight="1" x14ac:dyDescent="0.2">
      <c r="A73" s="1" t="s">
        <v>6</v>
      </c>
      <c r="B73" s="1"/>
      <c r="C73" s="1" t="s">
        <v>137</v>
      </c>
      <c r="D73" s="1" t="s">
        <v>14</v>
      </c>
      <c r="E73" s="1" t="s">
        <v>15</v>
      </c>
      <c r="F73" s="1" t="s">
        <v>38</v>
      </c>
      <c r="G73" s="2"/>
      <c r="H73" s="2"/>
      <c r="I73" s="2"/>
      <c r="J73" s="2"/>
      <c r="K73" s="2"/>
      <c r="L73" s="2"/>
      <c r="M73" s="2"/>
      <c r="N73" s="2"/>
      <c r="O73" s="2">
        <v>4</v>
      </c>
      <c r="P73" s="2">
        <v>2</v>
      </c>
      <c r="Q73" s="2"/>
      <c r="R73" s="2">
        <v>9</v>
      </c>
      <c r="S73" s="2"/>
      <c r="T73" s="3">
        <f t="shared" si="3"/>
        <v>15</v>
      </c>
      <c r="U73" s="4">
        <v>37</v>
      </c>
      <c r="V73" s="4">
        <f t="shared" ref="V73:V136" si="5">U73*T73</f>
        <v>555</v>
      </c>
      <c r="W73" s="4">
        <v>16</v>
      </c>
      <c r="X73" s="4">
        <f t="shared" si="4"/>
        <v>240</v>
      </c>
    </row>
    <row r="74" spans="1:24" ht="41.25" customHeight="1" x14ac:dyDescent="0.2">
      <c r="A74" s="1" t="s">
        <v>6</v>
      </c>
      <c r="B74" s="1"/>
      <c r="C74" s="1" t="s">
        <v>138</v>
      </c>
      <c r="D74" s="1" t="s">
        <v>20</v>
      </c>
      <c r="E74" s="1" t="s">
        <v>21</v>
      </c>
      <c r="F74" s="1" t="s">
        <v>38</v>
      </c>
      <c r="G74" s="2"/>
      <c r="H74" s="2"/>
      <c r="I74" s="2"/>
      <c r="J74" s="2"/>
      <c r="K74" s="2"/>
      <c r="L74" s="2"/>
      <c r="M74" s="2"/>
      <c r="N74" s="2"/>
      <c r="O74" s="2">
        <v>4</v>
      </c>
      <c r="P74" s="2"/>
      <c r="Q74" s="2"/>
      <c r="R74" s="2"/>
      <c r="S74" s="2"/>
      <c r="T74" s="3">
        <f t="shared" si="3"/>
        <v>4</v>
      </c>
      <c r="U74" s="4">
        <v>29</v>
      </c>
      <c r="V74" s="4">
        <f t="shared" si="5"/>
        <v>116</v>
      </c>
      <c r="W74" s="4">
        <v>12.5</v>
      </c>
      <c r="X74" s="4">
        <f t="shared" si="4"/>
        <v>50</v>
      </c>
    </row>
    <row r="75" spans="1:24" ht="41.25" customHeight="1" x14ac:dyDescent="0.2">
      <c r="A75" s="1" t="s">
        <v>6</v>
      </c>
      <c r="B75" s="1"/>
      <c r="C75" s="1" t="s">
        <v>138</v>
      </c>
      <c r="D75" s="1" t="s">
        <v>62</v>
      </c>
      <c r="E75" s="1" t="s">
        <v>63</v>
      </c>
      <c r="F75" s="1" t="s">
        <v>38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>
        <v>1</v>
      </c>
      <c r="R75" s="2"/>
      <c r="S75" s="2"/>
      <c r="T75" s="3">
        <f t="shared" si="3"/>
        <v>1</v>
      </c>
      <c r="U75" s="4">
        <v>29</v>
      </c>
      <c r="V75" s="4">
        <f t="shared" si="5"/>
        <v>29</v>
      </c>
      <c r="W75" s="4">
        <v>12.5</v>
      </c>
      <c r="X75" s="4">
        <f t="shared" si="4"/>
        <v>12.5</v>
      </c>
    </row>
    <row r="76" spans="1:24" ht="41.25" customHeight="1" x14ac:dyDescent="0.2">
      <c r="A76" s="1" t="s">
        <v>6</v>
      </c>
      <c r="B76" s="1"/>
      <c r="C76" s="1" t="s">
        <v>139</v>
      </c>
      <c r="D76" s="1" t="s">
        <v>62</v>
      </c>
      <c r="E76" s="1" t="s">
        <v>63</v>
      </c>
      <c r="F76" s="1" t="s">
        <v>38</v>
      </c>
      <c r="G76" s="2"/>
      <c r="H76" s="2"/>
      <c r="I76" s="2"/>
      <c r="J76" s="2"/>
      <c r="K76" s="2"/>
      <c r="L76" s="2"/>
      <c r="M76" s="2"/>
      <c r="N76" s="2"/>
      <c r="O76" s="2">
        <v>4</v>
      </c>
      <c r="P76" s="2">
        <v>4</v>
      </c>
      <c r="Q76" s="2">
        <v>1</v>
      </c>
      <c r="R76" s="2"/>
      <c r="S76" s="2"/>
      <c r="T76" s="3">
        <f t="shared" si="3"/>
        <v>9</v>
      </c>
      <c r="U76" s="4">
        <v>29</v>
      </c>
      <c r="V76" s="4">
        <f t="shared" si="5"/>
        <v>261</v>
      </c>
      <c r="W76" s="4">
        <v>12.5</v>
      </c>
      <c r="X76" s="4">
        <f t="shared" si="4"/>
        <v>112.5</v>
      </c>
    </row>
    <row r="77" spans="1:24" ht="41.25" customHeight="1" x14ac:dyDescent="0.2">
      <c r="A77" s="1" t="s">
        <v>6</v>
      </c>
      <c r="B77" s="1"/>
      <c r="C77" s="1" t="s">
        <v>140</v>
      </c>
      <c r="D77" s="1" t="s">
        <v>20</v>
      </c>
      <c r="E77" s="1" t="s">
        <v>21</v>
      </c>
      <c r="F77" s="1" t="s">
        <v>38</v>
      </c>
      <c r="G77" s="2"/>
      <c r="H77" s="2"/>
      <c r="I77" s="2"/>
      <c r="J77" s="2"/>
      <c r="K77" s="2"/>
      <c r="L77" s="2"/>
      <c r="M77" s="2"/>
      <c r="N77" s="2"/>
      <c r="O77" s="2">
        <v>4</v>
      </c>
      <c r="P77" s="2">
        <v>4</v>
      </c>
      <c r="Q77" s="2"/>
      <c r="R77" s="2"/>
      <c r="S77" s="2"/>
      <c r="T77" s="3">
        <f t="shared" si="3"/>
        <v>8</v>
      </c>
      <c r="U77" s="4">
        <v>32</v>
      </c>
      <c r="V77" s="4">
        <f t="shared" si="5"/>
        <v>256</v>
      </c>
      <c r="W77" s="4">
        <v>13.9</v>
      </c>
      <c r="X77" s="4">
        <f t="shared" si="4"/>
        <v>111.2</v>
      </c>
    </row>
    <row r="78" spans="1:24" ht="41.25" customHeight="1" x14ac:dyDescent="0.2">
      <c r="A78" s="1" t="s">
        <v>6</v>
      </c>
      <c r="B78" s="1"/>
      <c r="C78" s="1" t="s">
        <v>140</v>
      </c>
      <c r="D78" s="1" t="s">
        <v>14</v>
      </c>
      <c r="E78" s="1" t="s">
        <v>15</v>
      </c>
      <c r="F78" s="1" t="s">
        <v>38</v>
      </c>
      <c r="G78" s="2"/>
      <c r="H78" s="2"/>
      <c r="I78" s="2"/>
      <c r="J78" s="2"/>
      <c r="K78" s="2"/>
      <c r="L78" s="2"/>
      <c r="M78" s="2"/>
      <c r="N78" s="2"/>
      <c r="O78" s="2">
        <v>2</v>
      </c>
      <c r="P78" s="2">
        <v>2</v>
      </c>
      <c r="Q78" s="2"/>
      <c r="R78" s="2">
        <v>2</v>
      </c>
      <c r="S78" s="2"/>
      <c r="T78" s="3">
        <f t="shared" si="3"/>
        <v>6</v>
      </c>
      <c r="U78" s="4">
        <v>32</v>
      </c>
      <c r="V78" s="4">
        <f t="shared" si="5"/>
        <v>192</v>
      </c>
      <c r="W78" s="4">
        <v>13.9</v>
      </c>
      <c r="X78" s="4">
        <f t="shared" si="4"/>
        <v>83.4</v>
      </c>
    </row>
    <row r="79" spans="1:24" ht="41.25" customHeight="1" x14ac:dyDescent="0.2">
      <c r="A79" s="1" t="s">
        <v>6</v>
      </c>
      <c r="B79" s="1"/>
      <c r="C79" s="1" t="s">
        <v>141</v>
      </c>
      <c r="D79" s="1" t="s">
        <v>91</v>
      </c>
      <c r="E79" s="1" t="s">
        <v>92</v>
      </c>
      <c r="F79" s="1" t="s">
        <v>38</v>
      </c>
      <c r="G79" s="2"/>
      <c r="H79" s="2"/>
      <c r="I79" s="2"/>
      <c r="J79" s="2"/>
      <c r="K79" s="2"/>
      <c r="L79" s="2"/>
      <c r="M79" s="2"/>
      <c r="N79" s="2"/>
      <c r="O79" s="2">
        <v>2</v>
      </c>
      <c r="P79" s="2"/>
      <c r="Q79" s="2"/>
      <c r="R79" s="2"/>
      <c r="S79" s="2"/>
      <c r="T79" s="3">
        <f t="shared" si="3"/>
        <v>2</v>
      </c>
      <c r="U79" s="4">
        <v>35</v>
      </c>
      <c r="V79" s="4">
        <f t="shared" si="5"/>
        <v>70</v>
      </c>
      <c r="W79" s="4">
        <v>15</v>
      </c>
      <c r="X79" s="4">
        <f t="shared" si="4"/>
        <v>30</v>
      </c>
    </row>
    <row r="80" spans="1:24" ht="41.25" customHeight="1" x14ac:dyDescent="0.2">
      <c r="A80" s="1" t="s">
        <v>6</v>
      </c>
      <c r="B80" s="1"/>
      <c r="C80" s="1" t="s">
        <v>142</v>
      </c>
      <c r="D80" s="1" t="s">
        <v>114</v>
      </c>
      <c r="E80" s="1" t="s">
        <v>115</v>
      </c>
      <c r="F80" s="1" t="s">
        <v>38</v>
      </c>
      <c r="G80" s="2"/>
      <c r="H80" s="2"/>
      <c r="I80" s="2"/>
      <c r="J80" s="2"/>
      <c r="K80" s="2"/>
      <c r="L80" s="2"/>
      <c r="M80" s="2"/>
      <c r="N80" s="2"/>
      <c r="O80" s="2">
        <v>2</v>
      </c>
      <c r="P80" s="2"/>
      <c r="Q80" s="2"/>
      <c r="R80" s="2">
        <v>1</v>
      </c>
      <c r="S80" s="2">
        <v>1</v>
      </c>
      <c r="T80" s="3">
        <f t="shared" si="3"/>
        <v>4</v>
      </c>
      <c r="U80" s="4">
        <v>29</v>
      </c>
      <c r="V80" s="4">
        <f t="shared" si="5"/>
        <v>116</v>
      </c>
      <c r="W80" s="4">
        <v>12.5</v>
      </c>
      <c r="X80" s="4">
        <f t="shared" si="4"/>
        <v>50</v>
      </c>
    </row>
    <row r="81" spans="1:24" ht="41.25" customHeight="1" x14ac:dyDescent="0.2">
      <c r="A81" s="1" t="s">
        <v>6</v>
      </c>
      <c r="B81" s="1"/>
      <c r="C81" s="1" t="s">
        <v>142</v>
      </c>
      <c r="D81" s="1" t="s">
        <v>116</v>
      </c>
      <c r="E81" s="1" t="s">
        <v>117</v>
      </c>
      <c r="F81" s="1" t="s">
        <v>38</v>
      </c>
      <c r="G81" s="2"/>
      <c r="H81" s="2"/>
      <c r="I81" s="2"/>
      <c r="J81" s="2"/>
      <c r="K81" s="2"/>
      <c r="L81" s="2"/>
      <c r="M81" s="2"/>
      <c r="N81" s="2"/>
      <c r="O81" s="2">
        <v>4</v>
      </c>
      <c r="P81" s="2">
        <v>4</v>
      </c>
      <c r="Q81" s="2">
        <v>4</v>
      </c>
      <c r="R81" s="2">
        <v>2</v>
      </c>
      <c r="S81" s="2">
        <v>4</v>
      </c>
      <c r="T81" s="3">
        <f t="shared" si="3"/>
        <v>18</v>
      </c>
      <c r="U81" s="4">
        <v>29</v>
      </c>
      <c r="V81" s="4">
        <f t="shared" si="5"/>
        <v>522</v>
      </c>
      <c r="W81" s="4">
        <v>12.5</v>
      </c>
      <c r="X81" s="4">
        <f t="shared" si="4"/>
        <v>225</v>
      </c>
    </row>
    <row r="82" spans="1:24" ht="41.25" customHeight="1" x14ac:dyDescent="0.2">
      <c r="A82" s="1" t="s">
        <v>6</v>
      </c>
      <c r="B82" s="1"/>
      <c r="C82" s="1" t="s">
        <v>143</v>
      </c>
      <c r="D82" s="1" t="s">
        <v>14</v>
      </c>
      <c r="E82" s="1" t="s">
        <v>15</v>
      </c>
      <c r="F82" s="1" t="s">
        <v>38</v>
      </c>
      <c r="G82" s="2"/>
      <c r="H82" s="2"/>
      <c r="I82" s="2"/>
      <c r="J82" s="2"/>
      <c r="K82" s="2"/>
      <c r="L82" s="2"/>
      <c r="M82" s="2"/>
      <c r="N82" s="2"/>
      <c r="O82" s="2">
        <v>1</v>
      </c>
      <c r="P82" s="2"/>
      <c r="Q82" s="2"/>
      <c r="R82" s="2"/>
      <c r="S82" s="2"/>
      <c r="T82" s="3">
        <f t="shared" si="3"/>
        <v>1</v>
      </c>
      <c r="U82" s="4">
        <v>35</v>
      </c>
      <c r="V82" s="4">
        <f t="shared" si="5"/>
        <v>35</v>
      </c>
      <c r="W82" s="4">
        <v>15</v>
      </c>
      <c r="X82" s="4">
        <f t="shared" si="4"/>
        <v>15</v>
      </c>
    </row>
    <row r="83" spans="1:24" ht="41.25" customHeight="1" x14ac:dyDescent="0.2">
      <c r="A83" s="1" t="s">
        <v>6</v>
      </c>
      <c r="B83" s="1"/>
      <c r="C83" s="1" t="s">
        <v>144</v>
      </c>
      <c r="D83" s="1" t="s">
        <v>122</v>
      </c>
      <c r="E83" s="1" t="s">
        <v>123</v>
      </c>
      <c r="F83" s="1" t="s">
        <v>38</v>
      </c>
      <c r="G83" s="2"/>
      <c r="H83" s="2"/>
      <c r="I83" s="2"/>
      <c r="J83" s="2"/>
      <c r="K83" s="2"/>
      <c r="L83" s="2"/>
      <c r="M83" s="2"/>
      <c r="N83" s="2"/>
      <c r="O83" s="2"/>
      <c r="P83" s="2">
        <v>5</v>
      </c>
      <c r="Q83" s="2">
        <v>5</v>
      </c>
      <c r="R83" s="2"/>
      <c r="S83" s="2">
        <v>3</v>
      </c>
      <c r="T83" s="3">
        <f t="shared" si="3"/>
        <v>13</v>
      </c>
      <c r="U83" s="4">
        <v>32</v>
      </c>
      <c r="V83" s="4">
        <f t="shared" si="5"/>
        <v>416</v>
      </c>
      <c r="W83" s="4">
        <v>13.9</v>
      </c>
      <c r="X83" s="4">
        <f t="shared" si="4"/>
        <v>180.70000000000002</v>
      </c>
    </row>
    <row r="84" spans="1:24" ht="41.25" customHeight="1" x14ac:dyDescent="0.2">
      <c r="A84" s="1" t="s">
        <v>6</v>
      </c>
      <c r="B84" s="1"/>
      <c r="C84" s="1" t="s">
        <v>145</v>
      </c>
      <c r="D84" s="1" t="s">
        <v>65</v>
      </c>
      <c r="E84" s="1" t="s">
        <v>66</v>
      </c>
      <c r="F84" s="1" t="s">
        <v>32</v>
      </c>
      <c r="G84" s="2"/>
      <c r="H84" s="2"/>
      <c r="I84" s="2"/>
      <c r="J84" s="2"/>
      <c r="K84" s="2"/>
      <c r="L84" s="2"/>
      <c r="M84" s="2"/>
      <c r="N84" s="2"/>
      <c r="O84" s="2"/>
      <c r="P84" s="2">
        <v>2</v>
      </c>
      <c r="Q84" s="2"/>
      <c r="R84" s="2"/>
      <c r="S84" s="2"/>
      <c r="T84" s="3">
        <f t="shared" si="3"/>
        <v>2</v>
      </c>
      <c r="U84" s="4">
        <v>69</v>
      </c>
      <c r="V84" s="4">
        <f t="shared" si="5"/>
        <v>138</v>
      </c>
      <c r="W84" s="4">
        <v>30</v>
      </c>
      <c r="X84" s="4">
        <f t="shared" si="4"/>
        <v>60</v>
      </c>
    </row>
    <row r="85" spans="1:24" ht="41.25" customHeight="1" x14ac:dyDescent="0.2">
      <c r="A85" s="1" t="s">
        <v>6</v>
      </c>
      <c r="B85" s="1"/>
      <c r="C85" s="1" t="s">
        <v>146</v>
      </c>
      <c r="D85" s="1" t="s">
        <v>14</v>
      </c>
      <c r="E85" s="1" t="s">
        <v>15</v>
      </c>
      <c r="F85" s="1" t="s">
        <v>36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>
        <v>3</v>
      </c>
      <c r="S85" s="2">
        <v>1</v>
      </c>
      <c r="T85" s="3">
        <f t="shared" si="3"/>
        <v>4</v>
      </c>
      <c r="U85" s="4">
        <v>49</v>
      </c>
      <c r="V85" s="4">
        <f t="shared" si="5"/>
        <v>196</v>
      </c>
      <c r="W85" s="4">
        <v>21</v>
      </c>
      <c r="X85" s="4">
        <f t="shared" si="4"/>
        <v>84</v>
      </c>
    </row>
    <row r="86" spans="1:24" ht="41.25" customHeight="1" x14ac:dyDescent="0.2">
      <c r="A86" s="1" t="s">
        <v>6</v>
      </c>
      <c r="B86" s="1"/>
      <c r="C86" s="1" t="s">
        <v>146</v>
      </c>
      <c r="D86" s="1" t="s">
        <v>34</v>
      </c>
      <c r="E86" s="1" t="s">
        <v>35</v>
      </c>
      <c r="F86" s="1" t="s">
        <v>36</v>
      </c>
      <c r="G86" s="2"/>
      <c r="H86" s="2"/>
      <c r="I86" s="2"/>
      <c r="J86" s="2"/>
      <c r="K86" s="2"/>
      <c r="L86" s="2"/>
      <c r="M86" s="2"/>
      <c r="N86" s="2"/>
      <c r="O86" s="2">
        <v>1</v>
      </c>
      <c r="P86" s="2"/>
      <c r="Q86" s="2"/>
      <c r="R86" s="2">
        <v>5</v>
      </c>
      <c r="S86" s="2">
        <v>2</v>
      </c>
      <c r="T86" s="3">
        <f t="shared" si="3"/>
        <v>8</v>
      </c>
      <c r="U86" s="4">
        <v>49</v>
      </c>
      <c r="V86" s="4">
        <f t="shared" si="5"/>
        <v>392</v>
      </c>
      <c r="W86" s="4">
        <v>21</v>
      </c>
      <c r="X86" s="4">
        <f t="shared" si="4"/>
        <v>168</v>
      </c>
    </row>
    <row r="87" spans="1:24" ht="41.25" customHeight="1" x14ac:dyDescent="0.2">
      <c r="A87" s="1" t="s">
        <v>6</v>
      </c>
      <c r="B87" s="1"/>
      <c r="C87" s="1" t="s">
        <v>147</v>
      </c>
      <c r="D87" s="1" t="s">
        <v>14</v>
      </c>
      <c r="E87" s="1" t="s">
        <v>15</v>
      </c>
      <c r="F87" s="1" t="s">
        <v>32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>
        <v>4</v>
      </c>
      <c r="S87" s="2">
        <v>7</v>
      </c>
      <c r="T87" s="3">
        <f t="shared" si="3"/>
        <v>11</v>
      </c>
      <c r="U87" s="4">
        <v>59</v>
      </c>
      <c r="V87" s="4">
        <f t="shared" si="5"/>
        <v>649</v>
      </c>
      <c r="W87" s="4">
        <v>25.5</v>
      </c>
      <c r="X87" s="4">
        <f t="shared" si="4"/>
        <v>280.5</v>
      </c>
    </row>
    <row r="88" spans="1:24" ht="41.25" customHeight="1" x14ac:dyDescent="0.2">
      <c r="A88" s="1" t="s">
        <v>6</v>
      </c>
      <c r="B88" s="1"/>
      <c r="C88" s="1" t="s">
        <v>147</v>
      </c>
      <c r="D88" s="1" t="s">
        <v>17</v>
      </c>
      <c r="E88" s="1" t="s">
        <v>18</v>
      </c>
      <c r="F88" s="1" t="s">
        <v>32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>
        <v>2</v>
      </c>
      <c r="S88" s="2">
        <v>2</v>
      </c>
      <c r="T88" s="3">
        <f t="shared" si="3"/>
        <v>4</v>
      </c>
      <c r="U88" s="4">
        <v>59</v>
      </c>
      <c r="V88" s="4">
        <f t="shared" si="5"/>
        <v>236</v>
      </c>
      <c r="W88" s="4">
        <v>25.5</v>
      </c>
      <c r="X88" s="4">
        <f t="shared" si="4"/>
        <v>102</v>
      </c>
    </row>
    <row r="89" spans="1:24" ht="41.25" customHeight="1" x14ac:dyDescent="0.2">
      <c r="A89" s="1" t="s">
        <v>6</v>
      </c>
      <c r="B89" s="1"/>
      <c r="C89" s="1" t="s">
        <v>148</v>
      </c>
      <c r="D89" s="1" t="s">
        <v>34</v>
      </c>
      <c r="E89" s="1" t="s">
        <v>35</v>
      </c>
      <c r="F89" s="1" t="s">
        <v>32</v>
      </c>
      <c r="G89" s="2"/>
      <c r="H89" s="2"/>
      <c r="I89" s="2"/>
      <c r="J89" s="2"/>
      <c r="K89" s="2"/>
      <c r="L89" s="2"/>
      <c r="M89" s="2"/>
      <c r="N89" s="2"/>
      <c r="O89" s="2">
        <v>2</v>
      </c>
      <c r="P89" s="2">
        <v>4</v>
      </c>
      <c r="Q89" s="2"/>
      <c r="R89" s="2">
        <v>1</v>
      </c>
      <c r="S89" s="2"/>
      <c r="T89" s="3">
        <f t="shared" si="3"/>
        <v>7</v>
      </c>
      <c r="U89" s="4">
        <v>59</v>
      </c>
      <c r="V89" s="4">
        <f t="shared" si="5"/>
        <v>413</v>
      </c>
      <c r="W89" s="4">
        <v>25.5</v>
      </c>
      <c r="X89" s="4">
        <f t="shared" si="4"/>
        <v>178.5</v>
      </c>
    </row>
    <row r="90" spans="1:24" ht="41.25" customHeight="1" x14ac:dyDescent="0.2">
      <c r="A90" s="1" t="s">
        <v>6</v>
      </c>
      <c r="B90" s="1"/>
      <c r="C90" s="1" t="s">
        <v>149</v>
      </c>
      <c r="D90" s="1" t="s">
        <v>65</v>
      </c>
      <c r="E90" s="1" t="s">
        <v>66</v>
      </c>
      <c r="F90" s="1" t="s">
        <v>36</v>
      </c>
      <c r="G90" s="2"/>
      <c r="H90" s="2"/>
      <c r="I90" s="2"/>
      <c r="J90" s="2"/>
      <c r="K90" s="2"/>
      <c r="L90" s="2"/>
      <c r="M90" s="2"/>
      <c r="N90" s="2"/>
      <c r="O90" s="2"/>
      <c r="P90" s="2">
        <v>1</v>
      </c>
      <c r="Q90" s="2"/>
      <c r="R90" s="2"/>
      <c r="S90" s="2"/>
      <c r="T90" s="3">
        <f t="shared" si="3"/>
        <v>1</v>
      </c>
      <c r="U90" s="4">
        <v>49</v>
      </c>
      <c r="V90" s="4">
        <f t="shared" si="5"/>
        <v>49</v>
      </c>
      <c r="W90" s="4">
        <v>21</v>
      </c>
      <c r="X90" s="4">
        <f t="shared" si="4"/>
        <v>21</v>
      </c>
    </row>
    <row r="91" spans="1:24" ht="41.25" customHeight="1" x14ac:dyDescent="0.2">
      <c r="A91" s="1" t="s">
        <v>6</v>
      </c>
      <c r="B91" s="1"/>
      <c r="C91" s="1" t="s">
        <v>150</v>
      </c>
      <c r="D91" s="1" t="s">
        <v>100</v>
      </c>
      <c r="E91" s="1" t="s">
        <v>101</v>
      </c>
      <c r="F91" s="1" t="s">
        <v>36</v>
      </c>
      <c r="G91" s="2"/>
      <c r="H91" s="2"/>
      <c r="I91" s="2"/>
      <c r="J91" s="2"/>
      <c r="K91" s="2"/>
      <c r="L91" s="2"/>
      <c r="M91" s="2"/>
      <c r="N91" s="2"/>
      <c r="O91" s="2">
        <v>3</v>
      </c>
      <c r="P91" s="2"/>
      <c r="Q91" s="2"/>
      <c r="R91" s="2"/>
      <c r="S91" s="2"/>
      <c r="T91" s="3">
        <f t="shared" si="3"/>
        <v>3</v>
      </c>
      <c r="U91" s="4">
        <v>59</v>
      </c>
      <c r="V91" s="4">
        <f t="shared" si="5"/>
        <v>177</v>
      </c>
      <c r="W91" s="4">
        <v>25.5</v>
      </c>
      <c r="X91" s="4">
        <f t="shared" si="4"/>
        <v>76.5</v>
      </c>
    </row>
    <row r="92" spans="1:24" ht="41.25" customHeight="1" x14ac:dyDescent="0.2">
      <c r="A92" s="1" t="s">
        <v>6</v>
      </c>
      <c r="B92" s="1"/>
      <c r="C92" s="1" t="s">
        <v>151</v>
      </c>
      <c r="D92" s="1" t="s">
        <v>100</v>
      </c>
      <c r="E92" s="1" t="s">
        <v>101</v>
      </c>
      <c r="F92" s="1" t="s">
        <v>36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>
        <v>2</v>
      </c>
      <c r="T92" s="3">
        <f t="shared" si="3"/>
        <v>2</v>
      </c>
      <c r="U92" s="4">
        <v>59</v>
      </c>
      <c r="V92" s="4">
        <f t="shared" si="5"/>
        <v>118</v>
      </c>
      <c r="W92" s="4">
        <v>25.5</v>
      </c>
      <c r="X92" s="4">
        <f t="shared" si="4"/>
        <v>51</v>
      </c>
    </row>
    <row r="93" spans="1:24" ht="41.25" customHeight="1" x14ac:dyDescent="0.2">
      <c r="A93" s="1" t="s">
        <v>6</v>
      </c>
      <c r="B93" s="1"/>
      <c r="C93" s="1" t="s">
        <v>152</v>
      </c>
      <c r="D93" s="1" t="s">
        <v>153</v>
      </c>
      <c r="E93" s="1" t="s">
        <v>154</v>
      </c>
      <c r="F93" s="1" t="s">
        <v>36</v>
      </c>
      <c r="G93" s="2"/>
      <c r="H93" s="2"/>
      <c r="I93" s="2"/>
      <c r="J93" s="2"/>
      <c r="K93" s="2"/>
      <c r="L93" s="2"/>
      <c r="M93" s="2"/>
      <c r="N93" s="2"/>
      <c r="O93" s="2"/>
      <c r="P93" s="2">
        <v>1</v>
      </c>
      <c r="Q93" s="2"/>
      <c r="R93" s="2"/>
      <c r="S93" s="2"/>
      <c r="T93" s="3">
        <f t="shared" si="3"/>
        <v>1</v>
      </c>
      <c r="U93" s="4">
        <v>49</v>
      </c>
      <c r="V93" s="4">
        <f t="shared" si="5"/>
        <v>49</v>
      </c>
      <c r="W93" s="4">
        <v>21</v>
      </c>
      <c r="X93" s="4">
        <f t="shared" si="4"/>
        <v>21</v>
      </c>
    </row>
    <row r="94" spans="1:24" ht="41.25" customHeight="1" x14ac:dyDescent="0.2">
      <c r="A94" s="1" t="s">
        <v>6</v>
      </c>
      <c r="B94" s="1"/>
      <c r="C94" s="1" t="s">
        <v>155</v>
      </c>
      <c r="D94" s="1" t="s">
        <v>156</v>
      </c>
      <c r="E94" s="1" t="s">
        <v>157</v>
      </c>
      <c r="F94" s="1" t="s">
        <v>32</v>
      </c>
      <c r="G94" s="2"/>
      <c r="H94" s="2"/>
      <c r="I94" s="2"/>
      <c r="J94" s="2"/>
      <c r="K94" s="2"/>
      <c r="L94" s="2"/>
      <c r="M94" s="2"/>
      <c r="N94" s="2"/>
      <c r="O94" s="2">
        <v>6</v>
      </c>
      <c r="P94" s="2"/>
      <c r="Q94" s="2"/>
      <c r="R94" s="2"/>
      <c r="S94" s="2"/>
      <c r="T94" s="3">
        <f t="shared" si="3"/>
        <v>6</v>
      </c>
      <c r="U94" s="4">
        <v>59</v>
      </c>
      <c r="V94" s="4">
        <f t="shared" si="5"/>
        <v>354</v>
      </c>
      <c r="W94" s="4">
        <v>25.5</v>
      </c>
      <c r="X94" s="4">
        <f t="shared" si="4"/>
        <v>153</v>
      </c>
    </row>
    <row r="95" spans="1:24" ht="41.25" customHeight="1" x14ac:dyDescent="0.2">
      <c r="A95" s="1" t="s">
        <v>6</v>
      </c>
      <c r="B95" s="1"/>
      <c r="C95" s="1" t="s">
        <v>158</v>
      </c>
      <c r="D95" s="1" t="s">
        <v>159</v>
      </c>
      <c r="E95" s="1" t="s">
        <v>160</v>
      </c>
      <c r="F95" s="1" t="s">
        <v>38</v>
      </c>
      <c r="G95" s="2"/>
      <c r="H95" s="2"/>
      <c r="I95" s="2"/>
      <c r="J95" s="2"/>
      <c r="K95" s="2"/>
      <c r="L95" s="2"/>
      <c r="M95" s="2"/>
      <c r="N95" s="2"/>
      <c r="O95" s="2"/>
      <c r="P95" s="2">
        <v>4</v>
      </c>
      <c r="Q95" s="2"/>
      <c r="R95" s="2">
        <v>2</v>
      </c>
      <c r="S95" s="2"/>
      <c r="T95" s="3">
        <f t="shared" si="3"/>
        <v>6</v>
      </c>
      <c r="U95" s="4">
        <v>79</v>
      </c>
      <c r="V95" s="4">
        <f t="shared" si="5"/>
        <v>474</v>
      </c>
      <c r="W95" s="4">
        <v>34</v>
      </c>
      <c r="X95" s="4">
        <f t="shared" si="4"/>
        <v>204</v>
      </c>
    </row>
    <row r="96" spans="1:24" ht="41.25" customHeight="1" x14ac:dyDescent="0.2">
      <c r="A96" s="1" t="s">
        <v>6</v>
      </c>
      <c r="B96" s="1"/>
      <c r="C96" s="1" t="s">
        <v>161</v>
      </c>
      <c r="D96" s="1" t="s">
        <v>162</v>
      </c>
      <c r="E96" s="1" t="s">
        <v>163</v>
      </c>
      <c r="F96" s="1" t="s">
        <v>32</v>
      </c>
      <c r="G96" s="2"/>
      <c r="H96" s="2"/>
      <c r="I96" s="2"/>
      <c r="J96" s="2"/>
      <c r="K96" s="2"/>
      <c r="L96" s="2"/>
      <c r="M96" s="2"/>
      <c r="N96" s="2"/>
      <c r="O96" s="2">
        <v>2</v>
      </c>
      <c r="P96" s="2">
        <v>6</v>
      </c>
      <c r="Q96" s="2"/>
      <c r="R96" s="2"/>
      <c r="S96" s="2"/>
      <c r="T96" s="3">
        <f t="shared" si="3"/>
        <v>8</v>
      </c>
      <c r="U96" s="4">
        <v>69</v>
      </c>
      <c r="V96" s="4">
        <f t="shared" si="5"/>
        <v>552</v>
      </c>
      <c r="W96" s="4">
        <v>30</v>
      </c>
      <c r="X96" s="4">
        <f t="shared" si="4"/>
        <v>240</v>
      </c>
    </row>
    <row r="97" spans="1:24" ht="41.25" customHeight="1" x14ac:dyDescent="0.2">
      <c r="A97" s="1" t="s">
        <v>6</v>
      </c>
      <c r="B97" s="1"/>
      <c r="C97" s="1" t="s">
        <v>164</v>
      </c>
      <c r="D97" s="1" t="s">
        <v>14</v>
      </c>
      <c r="E97" s="1" t="s">
        <v>15</v>
      </c>
      <c r="F97" s="1" t="s">
        <v>32</v>
      </c>
      <c r="G97" s="2"/>
      <c r="H97" s="2"/>
      <c r="I97" s="2"/>
      <c r="J97" s="2"/>
      <c r="K97" s="2"/>
      <c r="L97" s="2"/>
      <c r="M97" s="2"/>
      <c r="N97" s="2"/>
      <c r="O97" s="2">
        <v>7</v>
      </c>
      <c r="P97" s="2"/>
      <c r="Q97" s="2"/>
      <c r="R97" s="2"/>
      <c r="S97" s="2"/>
      <c r="T97" s="3">
        <f t="shared" si="3"/>
        <v>7</v>
      </c>
      <c r="U97" s="4">
        <v>59</v>
      </c>
      <c r="V97" s="4">
        <f t="shared" si="5"/>
        <v>413</v>
      </c>
      <c r="W97" s="4">
        <v>25.5</v>
      </c>
      <c r="X97" s="4">
        <f t="shared" si="4"/>
        <v>178.5</v>
      </c>
    </row>
    <row r="98" spans="1:24" ht="41.25" customHeight="1" x14ac:dyDescent="0.2">
      <c r="A98" s="1" t="s">
        <v>6</v>
      </c>
      <c r="B98" s="1"/>
      <c r="C98" s="1" t="s">
        <v>164</v>
      </c>
      <c r="D98" s="1" t="s">
        <v>34</v>
      </c>
      <c r="E98" s="1" t="s">
        <v>35</v>
      </c>
      <c r="F98" s="1" t="s">
        <v>32</v>
      </c>
      <c r="G98" s="2"/>
      <c r="H98" s="2"/>
      <c r="I98" s="2"/>
      <c r="J98" s="2"/>
      <c r="K98" s="2"/>
      <c r="L98" s="2"/>
      <c r="M98" s="2"/>
      <c r="N98" s="2"/>
      <c r="O98" s="2">
        <v>5</v>
      </c>
      <c r="P98" s="2"/>
      <c r="Q98" s="2"/>
      <c r="R98" s="2"/>
      <c r="S98" s="2"/>
      <c r="T98" s="3">
        <f t="shared" si="3"/>
        <v>5</v>
      </c>
      <c r="U98" s="4">
        <v>59</v>
      </c>
      <c r="V98" s="4">
        <f t="shared" si="5"/>
        <v>295</v>
      </c>
      <c r="W98" s="4">
        <v>25.5</v>
      </c>
      <c r="X98" s="4">
        <f t="shared" si="4"/>
        <v>127.5</v>
      </c>
    </row>
    <row r="99" spans="1:24" ht="41.25" customHeight="1" x14ac:dyDescent="0.2">
      <c r="A99" s="1" t="s">
        <v>6</v>
      </c>
      <c r="B99" s="1"/>
      <c r="C99" s="1" t="s">
        <v>165</v>
      </c>
      <c r="D99" s="1" t="s">
        <v>34</v>
      </c>
      <c r="E99" s="1" t="s">
        <v>35</v>
      </c>
      <c r="F99" s="1" t="s">
        <v>32</v>
      </c>
      <c r="G99" s="2"/>
      <c r="H99" s="2"/>
      <c r="I99" s="2"/>
      <c r="J99" s="2"/>
      <c r="K99" s="2"/>
      <c r="L99" s="2"/>
      <c r="M99" s="2"/>
      <c r="N99" s="2"/>
      <c r="O99" s="2">
        <v>6</v>
      </c>
      <c r="P99" s="2"/>
      <c r="Q99" s="2"/>
      <c r="R99" s="2">
        <v>2</v>
      </c>
      <c r="S99" s="2"/>
      <c r="T99" s="3">
        <f t="shared" si="3"/>
        <v>8</v>
      </c>
      <c r="U99" s="4">
        <v>69</v>
      </c>
      <c r="V99" s="4">
        <f t="shared" si="5"/>
        <v>552</v>
      </c>
      <c r="W99" s="4">
        <v>30</v>
      </c>
      <c r="X99" s="4">
        <f t="shared" si="4"/>
        <v>240</v>
      </c>
    </row>
    <row r="100" spans="1:24" ht="41.25" customHeight="1" x14ac:dyDescent="0.2">
      <c r="A100" s="1" t="s">
        <v>6</v>
      </c>
      <c r="B100" s="1"/>
      <c r="C100" s="1" t="s">
        <v>166</v>
      </c>
      <c r="D100" s="1" t="s">
        <v>106</v>
      </c>
      <c r="E100" s="1" t="s">
        <v>107</v>
      </c>
      <c r="F100" s="1" t="s">
        <v>32</v>
      </c>
      <c r="G100" s="2"/>
      <c r="H100" s="2"/>
      <c r="I100" s="2"/>
      <c r="J100" s="2"/>
      <c r="K100" s="2"/>
      <c r="L100" s="2"/>
      <c r="M100" s="2"/>
      <c r="N100" s="2"/>
      <c r="O100" s="2">
        <v>4</v>
      </c>
      <c r="P100" s="2"/>
      <c r="Q100" s="2"/>
      <c r="R100" s="2"/>
      <c r="S100" s="2"/>
      <c r="T100" s="3">
        <f t="shared" si="3"/>
        <v>4</v>
      </c>
      <c r="U100" s="4">
        <v>79</v>
      </c>
      <c r="V100" s="4">
        <f t="shared" si="5"/>
        <v>316</v>
      </c>
      <c r="W100" s="4">
        <v>34.5</v>
      </c>
      <c r="X100" s="4">
        <f t="shared" si="4"/>
        <v>138</v>
      </c>
    </row>
    <row r="101" spans="1:24" ht="41.25" customHeight="1" x14ac:dyDescent="0.2">
      <c r="A101" s="1" t="s">
        <v>6</v>
      </c>
      <c r="B101" s="1"/>
      <c r="C101" s="1" t="s">
        <v>167</v>
      </c>
      <c r="D101" s="1" t="s">
        <v>14</v>
      </c>
      <c r="E101" s="1" t="s">
        <v>15</v>
      </c>
      <c r="F101" s="1" t="s">
        <v>32</v>
      </c>
      <c r="G101" s="2"/>
      <c r="H101" s="2"/>
      <c r="I101" s="2"/>
      <c r="J101" s="2"/>
      <c r="K101" s="2"/>
      <c r="L101" s="2"/>
      <c r="M101" s="2"/>
      <c r="N101" s="2"/>
      <c r="O101" s="2">
        <v>2</v>
      </c>
      <c r="P101" s="2">
        <v>10</v>
      </c>
      <c r="Q101" s="2">
        <v>2</v>
      </c>
      <c r="R101" s="2">
        <v>2</v>
      </c>
      <c r="S101" s="2">
        <v>2</v>
      </c>
      <c r="T101" s="3">
        <f t="shared" si="3"/>
        <v>18</v>
      </c>
      <c r="U101" s="4">
        <v>69</v>
      </c>
      <c r="V101" s="4">
        <f t="shared" si="5"/>
        <v>1242</v>
      </c>
      <c r="W101" s="4">
        <v>30</v>
      </c>
      <c r="X101" s="4">
        <f t="shared" si="4"/>
        <v>540</v>
      </c>
    </row>
    <row r="102" spans="1:24" ht="41.25" customHeight="1" x14ac:dyDescent="0.2">
      <c r="A102" s="1" t="s">
        <v>6</v>
      </c>
      <c r="B102" s="1"/>
      <c r="C102" s="1" t="s">
        <v>168</v>
      </c>
      <c r="D102" s="1" t="s">
        <v>14</v>
      </c>
      <c r="E102" s="1" t="s">
        <v>15</v>
      </c>
      <c r="F102" s="1" t="s">
        <v>32</v>
      </c>
      <c r="G102" s="2"/>
      <c r="H102" s="2"/>
      <c r="I102" s="2"/>
      <c r="J102" s="2"/>
      <c r="K102" s="2"/>
      <c r="L102" s="2"/>
      <c r="M102" s="2"/>
      <c r="N102" s="2"/>
      <c r="O102" s="2">
        <v>2</v>
      </c>
      <c r="P102" s="2">
        <v>10</v>
      </c>
      <c r="Q102" s="2">
        <v>2</v>
      </c>
      <c r="R102" s="2">
        <v>8</v>
      </c>
      <c r="S102" s="2"/>
      <c r="T102" s="3">
        <f t="shared" si="3"/>
        <v>22</v>
      </c>
      <c r="U102" s="4">
        <v>69</v>
      </c>
      <c r="V102" s="4">
        <f t="shared" si="5"/>
        <v>1518</v>
      </c>
      <c r="W102" s="4">
        <v>30</v>
      </c>
      <c r="X102" s="4">
        <f t="shared" si="4"/>
        <v>660</v>
      </c>
    </row>
    <row r="103" spans="1:24" ht="41.25" customHeight="1" x14ac:dyDescent="0.2">
      <c r="A103" s="1" t="s">
        <v>6</v>
      </c>
      <c r="B103" s="1"/>
      <c r="C103" s="1" t="s">
        <v>169</v>
      </c>
      <c r="D103" s="1" t="s">
        <v>170</v>
      </c>
      <c r="E103" s="1" t="s">
        <v>171</v>
      </c>
      <c r="F103" s="1" t="s">
        <v>172</v>
      </c>
      <c r="G103" s="2"/>
      <c r="H103" s="2"/>
      <c r="I103" s="2"/>
      <c r="J103" s="2"/>
      <c r="K103" s="2"/>
      <c r="L103" s="2"/>
      <c r="M103" s="2">
        <v>60</v>
      </c>
      <c r="N103" s="2"/>
      <c r="O103" s="2"/>
      <c r="P103" s="2"/>
      <c r="Q103" s="2"/>
      <c r="R103" s="2"/>
      <c r="S103" s="2"/>
      <c r="T103" s="3">
        <f t="shared" si="3"/>
        <v>60</v>
      </c>
      <c r="U103" s="4">
        <v>69</v>
      </c>
      <c r="V103" s="4">
        <f t="shared" si="5"/>
        <v>4140</v>
      </c>
      <c r="W103" s="4">
        <v>30</v>
      </c>
      <c r="X103" s="4">
        <f t="shared" si="4"/>
        <v>1800</v>
      </c>
    </row>
    <row r="104" spans="1:24" ht="41.25" customHeight="1" x14ac:dyDescent="0.2">
      <c r="A104" s="1" t="s">
        <v>173</v>
      </c>
      <c r="B104" s="1"/>
      <c r="C104" s="1" t="s">
        <v>174</v>
      </c>
      <c r="D104" s="1" t="s">
        <v>44</v>
      </c>
      <c r="E104" s="1" t="s">
        <v>45</v>
      </c>
      <c r="F104" s="1" t="s">
        <v>38</v>
      </c>
      <c r="G104" s="2"/>
      <c r="H104" s="2"/>
      <c r="I104" s="2"/>
      <c r="J104" s="2"/>
      <c r="K104" s="2"/>
      <c r="L104" s="2"/>
      <c r="M104" s="2"/>
      <c r="N104" s="2"/>
      <c r="O104" s="2"/>
      <c r="P104" s="2">
        <v>1</v>
      </c>
      <c r="Q104" s="2">
        <v>5</v>
      </c>
      <c r="R104" s="2"/>
      <c r="S104" s="2"/>
      <c r="T104" s="3">
        <f t="shared" si="3"/>
        <v>6</v>
      </c>
      <c r="U104" s="4">
        <v>39</v>
      </c>
      <c r="V104" s="4">
        <f t="shared" si="5"/>
        <v>234</v>
      </c>
      <c r="W104" s="4">
        <v>16.899999999999999</v>
      </c>
      <c r="X104" s="4">
        <f t="shared" si="4"/>
        <v>101.39999999999999</v>
      </c>
    </row>
    <row r="105" spans="1:24" ht="41.25" customHeight="1" x14ac:dyDescent="0.2">
      <c r="A105" s="1" t="s">
        <v>173</v>
      </c>
      <c r="B105" s="1"/>
      <c r="C105" s="1" t="s">
        <v>175</v>
      </c>
      <c r="D105" s="1" t="s">
        <v>44</v>
      </c>
      <c r="E105" s="1" t="s">
        <v>45</v>
      </c>
      <c r="F105" s="1" t="s">
        <v>60</v>
      </c>
      <c r="G105" s="2"/>
      <c r="H105" s="2"/>
      <c r="I105" s="2"/>
      <c r="J105" s="2"/>
      <c r="K105" s="2"/>
      <c r="L105" s="2"/>
      <c r="M105" s="2"/>
      <c r="N105" s="2">
        <v>2</v>
      </c>
      <c r="O105" s="2">
        <v>3</v>
      </c>
      <c r="P105" s="2"/>
      <c r="Q105" s="2"/>
      <c r="R105" s="2"/>
      <c r="S105" s="2"/>
      <c r="T105" s="3">
        <f t="shared" si="3"/>
        <v>5</v>
      </c>
      <c r="U105" s="4">
        <v>29</v>
      </c>
      <c r="V105" s="4">
        <f t="shared" si="5"/>
        <v>145</v>
      </c>
      <c r="W105" s="4">
        <v>12.5</v>
      </c>
      <c r="X105" s="4">
        <f t="shared" si="4"/>
        <v>62.5</v>
      </c>
    </row>
    <row r="106" spans="1:24" ht="41.25" customHeight="1" x14ac:dyDescent="0.2">
      <c r="A106" s="1" t="s">
        <v>173</v>
      </c>
      <c r="B106" s="1"/>
      <c r="C106" s="1" t="s">
        <v>176</v>
      </c>
      <c r="D106" s="1" t="s">
        <v>177</v>
      </c>
      <c r="E106" s="1" t="s">
        <v>178</v>
      </c>
      <c r="F106" s="1" t="s">
        <v>36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>
        <v>1</v>
      </c>
      <c r="R106" s="2"/>
      <c r="S106" s="2"/>
      <c r="T106" s="3">
        <f t="shared" si="3"/>
        <v>1</v>
      </c>
      <c r="U106" s="4">
        <v>49</v>
      </c>
      <c r="V106" s="4">
        <f t="shared" si="5"/>
        <v>49</v>
      </c>
      <c r="W106" s="4">
        <v>21</v>
      </c>
      <c r="X106" s="4">
        <f t="shared" si="4"/>
        <v>21</v>
      </c>
    </row>
    <row r="107" spans="1:24" ht="41.25" customHeight="1" x14ac:dyDescent="0.2">
      <c r="A107" s="1" t="s">
        <v>173</v>
      </c>
      <c r="B107" s="1"/>
      <c r="C107" s="1" t="s">
        <v>179</v>
      </c>
      <c r="D107" s="1" t="s">
        <v>180</v>
      </c>
      <c r="E107" s="1" t="s">
        <v>181</v>
      </c>
      <c r="F107" s="1" t="s">
        <v>182</v>
      </c>
      <c r="G107" s="2"/>
      <c r="H107" s="2"/>
      <c r="I107" s="2"/>
      <c r="J107" s="2"/>
      <c r="K107" s="2"/>
      <c r="L107" s="2"/>
      <c r="M107" s="2"/>
      <c r="N107" s="2">
        <v>2</v>
      </c>
      <c r="O107" s="2">
        <v>3</v>
      </c>
      <c r="P107" s="2"/>
      <c r="Q107" s="2"/>
      <c r="R107" s="2"/>
      <c r="S107" s="2"/>
      <c r="T107" s="3">
        <f t="shared" si="3"/>
        <v>5</v>
      </c>
      <c r="U107" s="4">
        <v>39</v>
      </c>
      <c r="V107" s="4">
        <f t="shared" si="5"/>
        <v>195</v>
      </c>
      <c r="W107" s="4">
        <v>16.899999999999999</v>
      </c>
      <c r="X107" s="4">
        <f t="shared" si="4"/>
        <v>84.5</v>
      </c>
    </row>
    <row r="108" spans="1:24" ht="41.25" customHeight="1" x14ac:dyDescent="0.2">
      <c r="A108" s="1" t="s">
        <v>173</v>
      </c>
      <c r="B108" s="1"/>
      <c r="C108" s="1" t="s">
        <v>183</v>
      </c>
      <c r="D108" s="1" t="s">
        <v>180</v>
      </c>
      <c r="E108" s="1" t="s">
        <v>181</v>
      </c>
      <c r="F108" s="1" t="s">
        <v>184</v>
      </c>
      <c r="G108" s="2"/>
      <c r="H108" s="2"/>
      <c r="I108" s="2"/>
      <c r="J108" s="2"/>
      <c r="K108" s="2"/>
      <c r="L108" s="2"/>
      <c r="M108" s="2"/>
      <c r="N108" s="2"/>
      <c r="O108" s="2">
        <v>2</v>
      </c>
      <c r="P108" s="2">
        <v>0</v>
      </c>
      <c r="Q108" s="2">
        <v>2</v>
      </c>
      <c r="R108" s="2"/>
      <c r="S108" s="2"/>
      <c r="T108" s="3">
        <f t="shared" si="3"/>
        <v>4</v>
      </c>
      <c r="U108" s="4">
        <v>89</v>
      </c>
      <c r="V108" s="4">
        <f t="shared" si="5"/>
        <v>356</v>
      </c>
      <c r="W108" s="4">
        <v>38.9</v>
      </c>
      <c r="X108" s="4">
        <f t="shared" si="4"/>
        <v>155.6</v>
      </c>
    </row>
    <row r="109" spans="1:24" ht="41.25" customHeight="1" x14ac:dyDescent="0.2">
      <c r="A109" s="1" t="s">
        <v>173</v>
      </c>
      <c r="B109" s="1"/>
      <c r="C109" s="1" t="s">
        <v>185</v>
      </c>
      <c r="D109" s="1" t="s">
        <v>186</v>
      </c>
      <c r="E109" s="1" t="s">
        <v>187</v>
      </c>
      <c r="F109" s="1" t="s">
        <v>182</v>
      </c>
      <c r="G109" s="2"/>
      <c r="H109" s="2">
        <v>4</v>
      </c>
      <c r="I109" s="2">
        <v>8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3">
        <f t="shared" si="3"/>
        <v>12</v>
      </c>
      <c r="U109" s="4">
        <v>55</v>
      </c>
      <c r="V109" s="4">
        <f t="shared" si="5"/>
        <v>660</v>
      </c>
      <c r="W109" s="4">
        <v>23.9</v>
      </c>
      <c r="X109" s="4">
        <f t="shared" si="4"/>
        <v>286.79999999999995</v>
      </c>
    </row>
    <row r="110" spans="1:24" ht="41.25" customHeight="1" x14ac:dyDescent="0.2">
      <c r="A110" s="1" t="s">
        <v>173</v>
      </c>
      <c r="B110" s="1"/>
      <c r="C110" s="1" t="s">
        <v>185</v>
      </c>
      <c r="D110" s="1" t="s">
        <v>180</v>
      </c>
      <c r="E110" s="1" t="s">
        <v>181</v>
      </c>
      <c r="F110" s="1" t="s">
        <v>182</v>
      </c>
      <c r="G110" s="2"/>
      <c r="H110" s="2">
        <v>2</v>
      </c>
      <c r="I110" s="2">
        <v>4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3">
        <f t="shared" si="3"/>
        <v>6</v>
      </c>
      <c r="U110" s="4">
        <v>55</v>
      </c>
      <c r="V110" s="4">
        <f t="shared" si="5"/>
        <v>330</v>
      </c>
      <c r="W110" s="4">
        <v>23.9</v>
      </c>
      <c r="X110" s="4">
        <f t="shared" si="4"/>
        <v>143.39999999999998</v>
      </c>
    </row>
    <row r="111" spans="1:24" ht="41.25" customHeight="1" x14ac:dyDescent="0.2">
      <c r="A111" s="1" t="s">
        <v>173</v>
      </c>
      <c r="B111" s="1"/>
      <c r="C111" s="1" t="s">
        <v>188</v>
      </c>
      <c r="D111" s="1" t="s">
        <v>189</v>
      </c>
      <c r="E111" s="1" t="s">
        <v>190</v>
      </c>
      <c r="F111" s="1" t="s">
        <v>182</v>
      </c>
      <c r="G111" s="2"/>
      <c r="H111" s="2"/>
      <c r="I111" s="2"/>
      <c r="J111" s="2"/>
      <c r="K111" s="2"/>
      <c r="L111" s="2"/>
      <c r="M111" s="2"/>
      <c r="N111" s="2"/>
      <c r="O111" s="2"/>
      <c r="P111" s="2">
        <v>3</v>
      </c>
      <c r="Q111" s="2">
        <v>0</v>
      </c>
      <c r="R111" s="2"/>
      <c r="S111" s="2"/>
      <c r="T111" s="3">
        <f t="shared" si="3"/>
        <v>3</v>
      </c>
      <c r="U111" s="4">
        <v>45</v>
      </c>
      <c r="V111" s="4">
        <f t="shared" si="5"/>
        <v>135</v>
      </c>
      <c r="W111" s="4">
        <v>19.5</v>
      </c>
      <c r="X111" s="4">
        <f t="shared" si="4"/>
        <v>58.5</v>
      </c>
    </row>
    <row r="112" spans="1:24" ht="41.25" customHeight="1" x14ac:dyDescent="0.2">
      <c r="A112" s="1" t="s">
        <v>173</v>
      </c>
      <c r="B112" s="1"/>
      <c r="C112" s="1" t="s">
        <v>191</v>
      </c>
      <c r="D112" s="1" t="s">
        <v>177</v>
      </c>
      <c r="E112" s="1" t="s">
        <v>178</v>
      </c>
      <c r="F112" s="1" t="s">
        <v>182</v>
      </c>
      <c r="G112" s="2"/>
      <c r="H112" s="2"/>
      <c r="I112" s="2">
        <v>9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3">
        <f t="shared" si="3"/>
        <v>9</v>
      </c>
      <c r="U112" s="4">
        <v>59</v>
      </c>
      <c r="V112" s="4">
        <f t="shared" si="5"/>
        <v>531</v>
      </c>
      <c r="W112" s="4">
        <v>25.5</v>
      </c>
      <c r="X112" s="4">
        <f t="shared" si="4"/>
        <v>229.5</v>
      </c>
    </row>
    <row r="113" spans="1:24" ht="41.25" customHeight="1" x14ac:dyDescent="0.2">
      <c r="A113" s="1" t="s">
        <v>173</v>
      </c>
      <c r="B113" s="1"/>
      <c r="C113" s="1" t="s">
        <v>192</v>
      </c>
      <c r="D113" s="1" t="s">
        <v>186</v>
      </c>
      <c r="E113" s="1" t="s">
        <v>187</v>
      </c>
      <c r="F113" s="1" t="s">
        <v>193</v>
      </c>
      <c r="G113" s="2"/>
      <c r="H113" s="2"/>
      <c r="I113" s="2"/>
      <c r="J113" s="2"/>
      <c r="K113" s="2"/>
      <c r="L113" s="2"/>
      <c r="M113" s="2"/>
      <c r="N113" s="2"/>
      <c r="O113" s="2">
        <v>1</v>
      </c>
      <c r="P113" s="2"/>
      <c r="Q113" s="2"/>
      <c r="R113" s="2"/>
      <c r="S113" s="2"/>
      <c r="T113" s="3">
        <f t="shared" si="3"/>
        <v>1</v>
      </c>
      <c r="U113" s="4">
        <v>69</v>
      </c>
      <c r="V113" s="4">
        <f t="shared" si="5"/>
        <v>69</v>
      </c>
      <c r="W113" s="4">
        <v>30</v>
      </c>
      <c r="X113" s="4">
        <f t="shared" si="4"/>
        <v>30</v>
      </c>
    </row>
    <row r="114" spans="1:24" ht="41.25" customHeight="1" x14ac:dyDescent="0.2">
      <c r="A114" s="1" t="s">
        <v>173</v>
      </c>
      <c r="B114" s="1"/>
      <c r="C114" s="1" t="s">
        <v>194</v>
      </c>
      <c r="D114" s="1" t="s">
        <v>180</v>
      </c>
      <c r="E114" s="1" t="s">
        <v>181</v>
      </c>
      <c r="F114" s="1" t="s">
        <v>182</v>
      </c>
      <c r="G114" s="2"/>
      <c r="H114" s="2"/>
      <c r="I114" s="2"/>
      <c r="J114" s="2"/>
      <c r="K114" s="2"/>
      <c r="L114" s="2"/>
      <c r="M114" s="2"/>
      <c r="N114" s="2"/>
      <c r="O114" s="2"/>
      <c r="P114" s="2">
        <v>4</v>
      </c>
      <c r="Q114" s="2"/>
      <c r="R114" s="2"/>
      <c r="S114" s="2"/>
      <c r="T114" s="3">
        <f t="shared" si="3"/>
        <v>4</v>
      </c>
      <c r="U114" s="4">
        <v>49</v>
      </c>
      <c r="V114" s="4">
        <f t="shared" si="5"/>
        <v>196</v>
      </c>
      <c r="W114" s="4">
        <v>21</v>
      </c>
      <c r="X114" s="4">
        <f t="shared" si="4"/>
        <v>84</v>
      </c>
    </row>
    <row r="115" spans="1:24" ht="41.25" customHeight="1" x14ac:dyDescent="0.2">
      <c r="A115" s="1" t="s">
        <v>173</v>
      </c>
      <c r="B115" s="1"/>
      <c r="C115" s="1" t="s">
        <v>195</v>
      </c>
      <c r="D115" s="1" t="s">
        <v>186</v>
      </c>
      <c r="E115" s="1" t="s">
        <v>187</v>
      </c>
      <c r="F115" s="1" t="s">
        <v>182</v>
      </c>
      <c r="G115" s="2"/>
      <c r="H115" s="2"/>
      <c r="I115" s="2"/>
      <c r="J115" s="2"/>
      <c r="K115" s="2"/>
      <c r="L115" s="2"/>
      <c r="M115" s="2"/>
      <c r="N115" s="2"/>
      <c r="O115" s="2">
        <v>2</v>
      </c>
      <c r="P115" s="2">
        <v>9</v>
      </c>
      <c r="Q115" s="2"/>
      <c r="R115" s="2"/>
      <c r="S115" s="2"/>
      <c r="T115" s="3">
        <f t="shared" si="3"/>
        <v>11</v>
      </c>
      <c r="U115" s="4">
        <v>35</v>
      </c>
      <c r="V115" s="4">
        <f t="shared" si="5"/>
        <v>385</v>
      </c>
      <c r="W115" s="4">
        <v>15</v>
      </c>
      <c r="X115" s="4">
        <f t="shared" si="4"/>
        <v>165</v>
      </c>
    </row>
    <row r="116" spans="1:24" ht="41.25" customHeight="1" x14ac:dyDescent="0.2">
      <c r="A116" s="1" t="s">
        <v>173</v>
      </c>
      <c r="B116" s="1"/>
      <c r="C116" s="1" t="s">
        <v>196</v>
      </c>
      <c r="D116" s="1" t="s">
        <v>180</v>
      </c>
      <c r="E116" s="1" t="s">
        <v>181</v>
      </c>
      <c r="F116" s="1" t="s">
        <v>197</v>
      </c>
      <c r="G116" s="2"/>
      <c r="H116" s="2"/>
      <c r="I116" s="2"/>
      <c r="J116" s="2"/>
      <c r="K116" s="2"/>
      <c r="L116" s="2"/>
      <c r="M116" s="2">
        <v>4</v>
      </c>
      <c r="N116" s="2"/>
      <c r="O116" s="2"/>
      <c r="P116" s="2"/>
      <c r="Q116" s="2"/>
      <c r="R116" s="2"/>
      <c r="S116" s="2"/>
      <c r="T116" s="3">
        <f t="shared" si="3"/>
        <v>4</v>
      </c>
      <c r="U116" s="4">
        <v>49</v>
      </c>
      <c r="V116" s="4">
        <f t="shared" si="5"/>
        <v>196</v>
      </c>
      <c r="W116" s="4">
        <v>21</v>
      </c>
      <c r="X116" s="4">
        <f t="shared" si="4"/>
        <v>84</v>
      </c>
    </row>
    <row r="117" spans="1:24" ht="41.25" customHeight="1" x14ac:dyDescent="0.2">
      <c r="A117" s="1" t="s">
        <v>173</v>
      </c>
      <c r="B117" s="1"/>
      <c r="C117" s="1" t="s">
        <v>198</v>
      </c>
      <c r="D117" s="1" t="s">
        <v>44</v>
      </c>
      <c r="E117" s="1" t="s">
        <v>45</v>
      </c>
      <c r="F117" s="1" t="s">
        <v>199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>
        <v>2</v>
      </c>
      <c r="R117" s="2">
        <v>7</v>
      </c>
      <c r="S117" s="2"/>
      <c r="T117" s="3">
        <f t="shared" si="3"/>
        <v>9</v>
      </c>
      <c r="U117" s="4">
        <v>29</v>
      </c>
      <c r="V117" s="4">
        <f t="shared" si="5"/>
        <v>261</v>
      </c>
      <c r="W117" s="4">
        <v>12.5</v>
      </c>
      <c r="X117" s="4">
        <f t="shared" si="4"/>
        <v>112.5</v>
      </c>
    </row>
    <row r="118" spans="1:24" ht="41.25" customHeight="1" x14ac:dyDescent="0.2">
      <c r="A118" s="1" t="s">
        <v>173</v>
      </c>
      <c r="B118" s="1"/>
      <c r="C118" s="1" t="s">
        <v>200</v>
      </c>
      <c r="D118" s="1" t="s">
        <v>44</v>
      </c>
      <c r="E118" s="1" t="s">
        <v>45</v>
      </c>
      <c r="F118" s="1" t="s">
        <v>38</v>
      </c>
      <c r="G118" s="2"/>
      <c r="H118" s="2"/>
      <c r="I118" s="2"/>
      <c r="J118" s="2"/>
      <c r="K118" s="2"/>
      <c r="L118" s="2"/>
      <c r="M118" s="2"/>
      <c r="N118" s="2"/>
      <c r="O118" s="2">
        <v>4</v>
      </c>
      <c r="P118" s="2"/>
      <c r="Q118" s="2">
        <v>4</v>
      </c>
      <c r="R118" s="2">
        <v>3</v>
      </c>
      <c r="S118" s="2"/>
      <c r="T118" s="3">
        <f t="shared" si="3"/>
        <v>11</v>
      </c>
      <c r="U118" s="4">
        <v>35</v>
      </c>
      <c r="V118" s="4">
        <f t="shared" si="5"/>
        <v>385</v>
      </c>
      <c r="W118" s="4">
        <v>15</v>
      </c>
      <c r="X118" s="4">
        <f t="shared" si="4"/>
        <v>165</v>
      </c>
    </row>
    <row r="119" spans="1:24" ht="41.25" customHeight="1" x14ac:dyDescent="0.2">
      <c r="A119" s="1" t="s">
        <v>173</v>
      </c>
      <c r="B119" s="1"/>
      <c r="C119" s="1" t="s">
        <v>201</v>
      </c>
      <c r="D119" s="1" t="s">
        <v>44</v>
      </c>
      <c r="E119" s="1" t="s">
        <v>45</v>
      </c>
      <c r="F119" s="1" t="s">
        <v>32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>
        <v>3</v>
      </c>
      <c r="S119" s="2"/>
      <c r="T119" s="3">
        <f t="shared" si="3"/>
        <v>3</v>
      </c>
      <c r="U119" s="4">
        <v>49</v>
      </c>
      <c r="V119" s="4">
        <f t="shared" si="5"/>
        <v>147</v>
      </c>
      <c r="W119" s="4">
        <v>21</v>
      </c>
      <c r="X119" s="4">
        <f t="shared" si="4"/>
        <v>63</v>
      </c>
    </row>
    <row r="120" spans="1:24" ht="41.25" customHeight="1" x14ac:dyDescent="0.2">
      <c r="A120" s="1" t="s">
        <v>173</v>
      </c>
      <c r="B120" s="1"/>
      <c r="C120" s="1" t="s">
        <v>202</v>
      </c>
      <c r="D120" s="1" t="s">
        <v>44</v>
      </c>
      <c r="E120" s="1" t="s">
        <v>45</v>
      </c>
      <c r="F120" s="1" t="s">
        <v>32</v>
      </c>
      <c r="G120" s="2"/>
      <c r="H120" s="2"/>
      <c r="I120" s="2"/>
      <c r="J120" s="2"/>
      <c r="K120" s="2"/>
      <c r="L120" s="2"/>
      <c r="M120" s="2"/>
      <c r="N120" s="2">
        <v>6</v>
      </c>
      <c r="O120" s="2">
        <v>4</v>
      </c>
      <c r="P120" s="2"/>
      <c r="Q120" s="2"/>
      <c r="R120" s="2"/>
      <c r="S120" s="2"/>
      <c r="T120" s="3">
        <f t="shared" si="3"/>
        <v>10</v>
      </c>
      <c r="U120" s="4">
        <v>49</v>
      </c>
      <c r="V120" s="4">
        <f t="shared" si="5"/>
        <v>490</v>
      </c>
      <c r="W120" s="4">
        <v>21</v>
      </c>
      <c r="X120" s="4">
        <f t="shared" si="4"/>
        <v>210</v>
      </c>
    </row>
    <row r="121" spans="1:24" ht="41.25" customHeight="1" x14ac:dyDescent="0.2">
      <c r="A121" s="1" t="s">
        <v>173</v>
      </c>
      <c r="B121" s="1"/>
      <c r="C121" s="1" t="s">
        <v>203</v>
      </c>
      <c r="D121" s="1" t="s">
        <v>44</v>
      </c>
      <c r="E121" s="1" t="s">
        <v>45</v>
      </c>
      <c r="F121" s="1" t="s">
        <v>38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>
        <v>2</v>
      </c>
      <c r="R121" s="2"/>
      <c r="S121" s="2"/>
      <c r="T121" s="3">
        <f t="shared" si="3"/>
        <v>2</v>
      </c>
      <c r="U121" s="4">
        <v>25</v>
      </c>
      <c r="V121" s="4">
        <f t="shared" si="5"/>
        <v>50</v>
      </c>
      <c r="W121" s="4">
        <v>10.9</v>
      </c>
      <c r="X121" s="4">
        <f t="shared" si="4"/>
        <v>21.8</v>
      </c>
    </row>
    <row r="122" spans="1:24" ht="41.25" customHeight="1" x14ac:dyDescent="0.2">
      <c r="A122" s="1" t="s">
        <v>173</v>
      </c>
      <c r="B122" s="1"/>
      <c r="C122" s="1" t="s">
        <v>204</v>
      </c>
      <c r="D122" s="1" t="s">
        <v>205</v>
      </c>
      <c r="E122" s="1" t="s">
        <v>206</v>
      </c>
      <c r="F122" s="1" t="s">
        <v>36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>
        <v>6</v>
      </c>
      <c r="R122" s="2">
        <v>2</v>
      </c>
      <c r="S122" s="2"/>
      <c r="T122" s="3">
        <f t="shared" si="3"/>
        <v>8</v>
      </c>
      <c r="U122" s="4">
        <v>39</v>
      </c>
      <c r="V122" s="4">
        <f t="shared" si="5"/>
        <v>312</v>
      </c>
      <c r="W122" s="4">
        <v>16.899999999999999</v>
      </c>
      <c r="X122" s="4">
        <f t="shared" si="4"/>
        <v>135.19999999999999</v>
      </c>
    </row>
    <row r="123" spans="1:24" ht="41.25" customHeight="1" x14ac:dyDescent="0.2">
      <c r="A123" s="1" t="s">
        <v>173</v>
      </c>
      <c r="B123" s="1"/>
      <c r="C123" s="1" t="s">
        <v>207</v>
      </c>
      <c r="D123" s="1" t="s">
        <v>208</v>
      </c>
      <c r="E123" s="1" t="s">
        <v>209</v>
      </c>
      <c r="F123" s="1" t="s">
        <v>210</v>
      </c>
      <c r="G123" s="2"/>
      <c r="H123" s="2"/>
      <c r="I123" s="2"/>
      <c r="J123" s="2"/>
      <c r="K123" s="2"/>
      <c r="L123" s="2"/>
      <c r="M123" s="2"/>
      <c r="N123" s="2"/>
      <c r="O123" s="2"/>
      <c r="P123" s="2">
        <v>2</v>
      </c>
      <c r="Q123" s="2"/>
      <c r="R123" s="2"/>
      <c r="S123" s="2"/>
      <c r="T123" s="3">
        <f t="shared" si="3"/>
        <v>2</v>
      </c>
      <c r="U123" s="4">
        <v>49</v>
      </c>
      <c r="V123" s="4">
        <f t="shared" si="5"/>
        <v>98</v>
      </c>
      <c r="W123" s="4">
        <v>21</v>
      </c>
      <c r="X123" s="4">
        <f t="shared" si="4"/>
        <v>42</v>
      </c>
    </row>
    <row r="124" spans="1:24" ht="41.25" customHeight="1" x14ac:dyDescent="0.2">
      <c r="A124" s="1" t="s">
        <v>173</v>
      </c>
      <c r="B124" s="1"/>
      <c r="C124" s="1" t="s">
        <v>211</v>
      </c>
      <c r="D124" s="1" t="s">
        <v>34</v>
      </c>
      <c r="E124" s="1" t="s">
        <v>35</v>
      </c>
      <c r="F124" s="1" t="s">
        <v>36</v>
      </c>
      <c r="G124" s="2"/>
      <c r="H124" s="2"/>
      <c r="I124" s="2"/>
      <c r="J124" s="2"/>
      <c r="K124" s="2"/>
      <c r="L124" s="2"/>
      <c r="M124" s="2"/>
      <c r="N124" s="2"/>
      <c r="O124" s="2">
        <v>0</v>
      </c>
      <c r="P124" s="2">
        <v>15</v>
      </c>
      <c r="Q124" s="2">
        <v>12</v>
      </c>
      <c r="R124" s="2"/>
      <c r="S124" s="2"/>
      <c r="T124" s="3">
        <f t="shared" si="3"/>
        <v>27</v>
      </c>
      <c r="U124" s="4">
        <v>39</v>
      </c>
      <c r="V124" s="4">
        <f t="shared" si="5"/>
        <v>1053</v>
      </c>
      <c r="W124" s="4">
        <v>16.899999999999999</v>
      </c>
      <c r="X124" s="4">
        <f t="shared" si="4"/>
        <v>456.29999999999995</v>
      </c>
    </row>
    <row r="125" spans="1:24" ht="41.25" customHeight="1" x14ac:dyDescent="0.2">
      <c r="A125" s="1" t="s">
        <v>173</v>
      </c>
      <c r="B125" s="1"/>
      <c r="C125" s="1" t="s">
        <v>212</v>
      </c>
      <c r="D125" s="1" t="s">
        <v>213</v>
      </c>
      <c r="E125" s="1" t="s">
        <v>214</v>
      </c>
      <c r="F125" s="1" t="s">
        <v>215</v>
      </c>
      <c r="G125" s="2"/>
      <c r="H125" s="2"/>
      <c r="I125" s="2"/>
      <c r="J125" s="2"/>
      <c r="K125" s="2"/>
      <c r="L125" s="2"/>
      <c r="M125" s="2"/>
      <c r="N125" s="2">
        <v>65</v>
      </c>
      <c r="O125" s="2">
        <v>90</v>
      </c>
      <c r="P125" s="2">
        <v>40</v>
      </c>
      <c r="Q125" s="2">
        <v>30</v>
      </c>
      <c r="R125" s="2"/>
      <c r="S125" s="2"/>
      <c r="T125" s="3">
        <f t="shared" si="3"/>
        <v>225</v>
      </c>
      <c r="U125" s="4">
        <v>39</v>
      </c>
      <c r="V125" s="4">
        <f t="shared" si="5"/>
        <v>8775</v>
      </c>
      <c r="W125" s="4">
        <v>16.899999999999999</v>
      </c>
      <c r="X125" s="4">
        <f t="shared" si="4"/>
        <v>3802.4999999999995</v>
      </c>
    </row>
    <row r="126" spans="1:24" ht="41.25" customHeight="1" x14ac:dyDescent="0.2">
      <c r="A126" s="1" t="s">
        <v>173</v>
      </c>
      <c r="B126" s="1"/>
      <c r="C126" s="1" t="s">
        <v>216</v>
      </c>
      <c r="D126" s="1" t="s">
        <v>213</v>
      </c>
      <c r="E126" s="1" t="s">
        <v>214</v>
      </c>
      <c r="F126" s="1" t="s">
        <v>32</v>
      </c>
      <c r="G126" s="2"/>
      <c r="H126" s="2"/>
      <c r="I126" s="2"/>
      <c r="J126" s="2"/>
      <c r="K126" s="2"/>
      <c r="L126" s="2"/>
      <c r="M126" s="2"/>
      <c r="N126" s="2">
        <v>30</v>
      </c>
      <c r="O126" s="2">
        <v>65</v>
      </c>
      <c r="P126" s="2">
        <v>65</v>
      </c>
      <c r="Q126" s="2">
        <v>40</v>
      </c>
      <c r="R126" s="2"/>
      <c r="S126" s="2"/>
      <c r="T126" s="3">
        <f t="shared" si="3"/>
        <v>200</v>
      </c>
      <c r="U126" s="4">
        <v>79</v>
      </c>
      <c r="V126" s="4">
        <f t="shared" si="5"/>
        <v>15800</v>
      </c>
      <c r="W126" s="4">
        <v>34.5</v>
      </c>
      <c r="X126" s="4">
        <f t="shared" si="4"/>
        <v>6900</v>
      </c>
    </row>
    <row r="127" spans="1:24" ht="41.25" customHeight="1" x14ac:dyDescent="0.2">
      <c r="A127" s="1" t="s">
        <v>173</v>
      </c>
      <c r="B127" s="1"/>
      <c r="C127" s="1" t="s">
        <v>217</v>
      </c>
      <c r="D127" s="1" t="s">
        <v>218</v>
      </c>
      <c r="E127" s="1" t="s">
        <v>219</v>
      </c>
      <c r="F127" s="1" t="s">
        <v>38</v>
      </c>
      <c r="G127" s="2"/>
      <c r="H127" s="2"/>
      <c r="I127" s="2"/>
      <c r="J127" s="2"/>
      <c r="K127" s="2"/>
      <c r="L127" s="2">
        <v>15</v>
      </c>
      <c r="M127" s="2"/>
      <c r="N127" s="2"/>
      <c r="O127" s="2"/>
      <c r="P127" s="2"/>
      <c r="Q127" s="2"/>
      <c r="R127" s="2"/>
      <c r="S127" s="2"/>
      <c r="T127" s="3">
        <f t="shared" si="3"/>
        <v>15</v>
      </c>
      <c r="U127" s="4">
        <v>29</v>
      </c>
      <c r="V127" s="4">
        <f t="shared" si="5"/>
        <v>435</v>
      </c>
      <c r="W127" s="4">
        <v>12.5</v>
      </c>
      <c r="X127" s="4">
        <f t="shared" si="4"/>
        <v>187.5</v>
      </c>
    </row>
    <row r="128" spans="1:24" ht="41.25" customHeight="1" x14ac:dyDescent="0.2">
      <c r="A128" s="1" t="s">
        <v>173</v>
      </c>
      <c r="B128" s="1"/>
      <c r="C128" s="1" t="s">
        <v>220</v>
      </c>
      <c r="D128" s="1" t="s">
        <v>218</v>
      </c>
      <c r="E128" s="1" t="s">
        <v>219</v>
      </c>
      <c r="F128" s="1" t="s">
        <v>210</v>
      </c>
      <c r="G128" s="2"/>
      <c r="H128" s="2"/>
      <c r="I128" s="2"/>
      <c r="J128" s="2"/>
      <c r="K128" s="2"/>
      <c r="L128" s="2">
        <v>20</v>
      </c>
      <c r="M128" s="2"/>
      <c r="N128" s="2"/>
      <c r="O128" s="2"/>
      <c r="P128" s="2"/>
      <c r="Q128" s="2"/>
      <c r="R128" s="2"/>
      <c r="S128" s="2"/>
      <c r="T128" s="3">
        <f t="shared" si="3"/>
        <v>20</v>
      </c>
      <c r="U128" s="4">
        <v>39</v>
      </c>
      <c r="V128" s="4">
        <f t="shared" si="5"/>
        <v>780</v>
      </c>
      <c r="W128" s="4">
        <v>16.899999999999999</v>
      </c>
      <c r="X128" s="4">
        <f t="shared" si="4"/>
        <v>338</v>
      </c>
    </row>
    <row r="129" spans="1:24" ht="41.25" customHeight="1" x14ac:dyDescent="0.2">
      <c r="A129" s="1" t="s">
        <v>173</v>
      </c>
      <c r="B129" s="1"/>
      <c r="C129" s="1" t="s">
        <v>221</v>
      </c>
      <c r="D129" s="1" t="s">
        <v>222</v>
      </c>
      <c r="E129" s="1" t="s">
        <v>223</v>
      </c>
      <c r="F129" s="1" t="s">
        <v>36</v>
      </c>
      <c r="G129" s="2"/>
      <c r="H129" s="2"/>
      <c r="I129" s="2"/>
      <c r="J129" s="2"/>
      <c r="K129" s="2"/>
      <c r="L129" s="2"/>
      <c r="M129" s="2"/>
      <c r="N129" s="2">
        <v>4</v>
      </c>
      <c r="O129" s="2">
        <v>6</v>
      </c>
      <c r="P129" s="2">
        <v>1</v>
      </c>
      <c r="Q129" s="2">
        <v>2</v>
      </c>
      <c r="R129" s="2">
        <v>1</v>
      </c>
      <c r="S129" s="2"/>
      <c r="T129" s="3">
        <f t="shared" si="3"/>
        <v>14</v>
      </c>
      <c r="U129" s="4">
        <v>49</v>
      </c>
      <c r="V129" s="4">
        <f t="shared" si="5"/>
        <v>686</v>
      </c>
      <c r="W129" s="4">
        <v>21</v>
      </c>
      <c r="X129" s="4">
        <f t="shared" si="4"/>
        <v>294</v>
      </c>
    </row>
    <row r="130" spans="1:24" ht="41.25" customHeight="1" x14ac:dyDescent="0.2">
      <c r="A130" s="1" t="s">
        <v>173</v>
      </c>
      <c r="B130" s="1"/>
      <c r="C130" s="1" t="s">
        <v>224</v>
      </c>
      <c r="D130" s="1" t="s">
        <v>225</v>
      </c>
      <c r="E130" s="1" t="s">
        <v>226</v>
      </c>
      <c r="F130" s="1" t="s">
        <v>38</v>
      </c>
      <c r="G130" s="2"/>
      <c r="H130" s="2"/>
      <c r="I130" s="2"/>
      <c r="J130" s="2"/>
      <c r="K130" s="2"/>
      <c r="L130" s="2"/>
      <c r="M130" s="2"/>
      <c r="N130" s="2">
        <v>13</v>
      </c>
      <c r="O130" s="2">
        <v>50</v>
      </c>
      <c r="P130" s="2">
        <v>35</v>
      </c>
      <c r="Q130" s="2">
        <v>40</v>
      </c>
      <c r="R130" s="2"/>
      <c r="S130" s="2"/>
      <c r="T130" s="3">
        <f t="shared" si="3"/>
        <v>138</v>
      </c>
      <c r="U130" s="4">
        <v>39</v>
      </c>
      <c r="V130" s="4">
        <f t="shared" si="5"/>
        <v>5382</v>
      </c>
      <c r="W130" s="4">
        <v>16.899999999999999</v>
      </c>
      <c r="X130" s="4">
        <f t="shared" si="4"/>
        <v>2332.1999999999998</v>
      </c>
    </row>
    <row r="131" spans="1:24" ht="41.25" customHeight="1" x14ac:dyDescent="0.2">
      <c r="A131" s="1" t="s">
        <v>173</v>
      </c>
      <c r="B131" s="1"/>
      <c r="C131" s="1" t="s">
        <v>227</v>
      </c>
      <c r="D131" s="1" t="s">
        <v>44</v>
      </c>
      <c r="E131" s="1" t="s">
        <v>45</v>
      </c>
      <c r="F131" s="1" t="s">
        <v>215</v>
      </c>
      <c r="G131" s="2">
        <v>13</v>
      </c>
      <c r="H131" s="2">
        <v>20</v>
      </c>
      <c r="I131" s="2">
        <v>59</v>
      </c>
      <c r="J131" s="2">
        <v>49</v>
      </c>
      <c r="K131" s="2"/>
      <c r="L131" s="2"/>
      <c r="M131" s="2"/>
      <c r="N131" s="2"/>
      <c r="O131" s="2"/>
      <c r="P131" s="2"/>
      <c r="Q131" s="2"/>
      <c r="R131" s="2"/>
      <c r="S131" s="2"/>
      <c r="T131" s="3">
        <f t="shared" si="3"/>
        <v>141</v>
      </c>
      <c r="U131" s="4">
        <v>49</v>
      </c>
      <c r="V131" s="4">
        <f t="shared" si="5"/>
        <v>6909</v>
      </c>
      <c r="W131" s="4">
        <v>21</v>
      </c>
      <c r="X131" s="4">
        <f t="shared" si="4"/>
        <v>2961</v>
      </c>
    </row>
    <row r="132" spans="1:24" ht="41.25" customHeight="1" x14ac:dyDescent="0.2">
      <c r="A132" s="1" t="s">
        <v>173</v>
      </c>
      <c r="B132" s="1"/>
      <c r="C132" s="1" t="s">
        <v>228</v>
      </c>
      <c r="D132" s="1" t="s">
        <v>229</v>
      </c>
      <c r="E132" s="1" t="s">
        <v>230</v>
      </c>
      <c r="F132" s="1" t="s">
        <v>215</v>
      </c>
      <c r="G132" s="2"/>
      <c r="H132" s="2">
        <v>29</v>
      </c>
      <c r="I132" s="2">
        <v>32</v>
      </c>
      <c r="J132" s="2">
        <v>27</v>
      </c>
      <c r="K132" s="2">
        <v>1</v>
      </c>
      <c r="L132" s="2"/>
      <c r="M132" s="2"/>
      <c r="N132" s="2"/>
      <c r="O132" s="2"/>
      <c r="P132" s="2"/>
      <c r="Q132" s="2"/>
      <c r="R132" s="2"/>
      <c r="S132" s="2"/>
      <c r="T132" s="3">
        <f t="shared" si="3"/>
        <v>89</v>
      </c>
      <c r="U132" s="4">
        <v>42</v>
      </c>
      <c r="V132" s="4">
        <f t="shared" si="5"/>
        <v>3738</v>
      </c>
      <c r="W132" s="4">
        <v>18</v>
      </c>
      <c r="X132" s="4">
        <f t="shared" si="4"/>
        <v>1602</v>
      </c>
    </row>
    <row r="133" spans="1:24" ht="41.25" customHeight="1" x14ac:dyDescent="0.2">
      <c r="A133" s="1" t="s">
        <v>173</v>
      </c>
      <c r="B133" s="1"/>
      <c r="C133" s="1" t="s">
        <v>231</v>
      </c>
      <c r="D133" s="1" t="s">
        <v>229</v>
      </c>
      <c r="E133" s="1" t="s">
        <v>230</v>
      </c>
      <c r="F133" s="1" t="s">
        <v>215</v>
      </c>
      <c r="G133" s="2"/>
      <c r="H133" s="2">
        <v>6</v>
      </c>
      <c r="I133" s="2">
        <v>6</v>
      </c>
      <c r="J133" s="2">
        <v>6</v>
      </c>
      <c r="K133" s="2"/>
      <c r="L133" s="2"/>
      <c r="M133" s="2"/>
      <c r="N133" s="2"/>
      <c r="O133" s="2"/>
      <c r="P133" s="2"/>
      <c r="Q133" s="2"/>
      <c r="R133" s="2"/>
      <c r="S133" s="2"/>
      <c r="T133" s="3">
        <f t="shared" si="3"/>
        <v>18</v>
      </c>
      <c r="U133" s="4">
        <v>39</v>
      </c>
      <c r="V133" s="4">
        <f t="shared" si="5"/>
        <v>702</v>
      </c>
      <c r="W133" s="4">
        <v>16.899999999999999</v>
      </c>
      <c r="X133" s="4">
        <f t="shared" si="4"/>
        <v>304.2</v>
      </c>
    </row>
    <row r="134" spans="1:24" ht="41.25" customHeight="1" x14ac:dyDescent="0.2">
      <c r="A134" s="1" t="s">
        <v>173</v>
      </c>
      <c r="B134" s="1"/>
      <c r="C134" s="1" t="s">
        <v>232</v>
      </c>
      <c r="D134" s="1" t="s">
        <v>233</v>
      </c>
      <c r="E134" s="1" t="s">
        <v>181</v>
      </c>
      <c r="F134" s="1" t="s">
        <v>215</v>
      </c>
      <c r="G134" s="2"/>
      <c r="H134" s="2">
        <v>6</v>
      </c>
      <c r="I134" s="2">
        <v>2</v>
      </c>
      <c r="J134" s="2">
        <v>6</v>
      </c>
      <c r="K134" s="2"/>
      <c r="L134" s="2"/>
      <c r="M134" s="2"/>
      <c r="N134" s="2"/>
      <c r="O134" s="2"/>
      <c r="P134" s="2"/>
      <c r="Q134" s="2"/>
      <c r="R134" s="2"/>
      <c r="S134" s="2"/>
      <c r="T134" s="3">
        <f t="shared" si="3"/>
        <v>14</v>
      </c>
      <c r="U134" s="4">
        <v>42</v>
      </c>
      <c r="V134" s="4">
        <f t="shared" si="5"/>
        <v>588</v>
      </c>
      <c r="W134" s="4">
        <v>18</v>
      </c>
      <c r="X134" s="4">
        <f t="shared" si="4"/>
        <v>252</v>
      </c>
    </row>
    <row r="135" spans="1:24" ht="41.25" customHeight="1" x14ac:dyDescent="0.2">
      <c r="A135" s="1" t="s">
        <v>173</v>
      </c>
      <c r="B135" s="1"/>
      <c r="C135" s="1" t="s">
        <v>234</v>
      </c>
      <c r="D135" s="1" t="s">
        <v>233</v>
      </c>
      <c r="E135" s="1" t="s">
        <v>181</v>
      </c>
      <c r="F135" s="1" t="s">
        <v>215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>
        <v>2</v>
      </c>
      <c r="R135" s="2"/>
      <c r="S135" s="2"/>
      <c r="T135" s="3">
        <f t="shared" ref="T135:T195" si="6">SUM(G135:S135)</f>
        <v>2</v>
      </c>
      <c r="U135" s="4">
        <v>39</v>
      </c>
      <c r="V135" s="4">
        <f t="shared" si="5"/>
        <v>78</v>
      </c>
      <c r="W135" s="4">
        <v>16.899999999999999</v>
      </c>
      <c r="X135" s="4">
        <f t="shared" si="4"/>
        <v>33.799999999999997</v>
      </c>
    </row>
    <row r="136" spans="1:24" ht="41.25" customHeight="1" x14ac:dyDescent="0.2">
      <c r="A136" s="1" t="s">
        <v>173</v>
      </c>
      <c r="B136" s="1"/>
      <c r="C136" s="1" t="s">
        <v>235</v>
      </c>
      <c r="D136" s="1" t="s">
        <v>208</v>
      </c>
      <c r="E136" s="1" t="s">
        <v>209</v>
      </c>
      <c r="F136" s="1" t="s">
        <v>215</v>
      </c>
      <c r="G136" s="2"/>
      <c r="H136" s="2">
        <v>4</v>
      </c>
      <c r="I136" s="2">
        <v>5</v>
      </c>
      <c r="J136" s="2">
        <v>4</v>
      </c>
      <c r="K136" s="2">
        <v>1</v>
      </c>
      <c r="L136" s="2"/>
      <c r="M136" s="2"/>
      <c r="N136" s="2"/>
      <c r="O136" s="2"/>
      <c r="P136" s="2"/>
      <c r="Q136" s="2"/>
      <c r="R136" s="2"/>
      <c r="S136" s="2"/>
      <c r="T136" s="3">
        <f t="shared" si="6"/>
        <v>14</v>
      </c>
      <c r="U136" s="4">
        <v>49</v>
      </c>
      <c r="V136" s="4">
        <f t="shared" si="5"/>
        <v>686</v>
      </c>
      <c r="W136" s="4">
        <v>21</v>
      </c>
      <c r="X136" s="4">
        <f t="shared" ref="X136:X189" si="7">W136*T136</f>
        <v>294</v>
      </c>
    </row>
    <row r="137" spans="1:24" ht="41.25" customHeight="1" x14ac:dyDescent="0.2">
      <c r="A137" s="1" t="s">
        <v>173</v>
      </c>
      <c r="B137" s="1"/>
      <c r="C137" s="1" t="s">
        <v>236</v>
      </c>
      <c r="D137" s="1" t="s">
        <v>208</v>
      </c>
      <c r="E137" s="1" t="s">
        <v>209</v>
      </c>
      <c r="F137" s="1" t="s">
        <v>215</v>
      </c>
      <c r="G137" s="2">
        <v>28</v>
      </c>
      <c r="H137" s="2">
        <v>33</v>
      </c>
      <c r="I137" s="2">
        <v>95</v>
      </c>
      <c r="J137" s="2">
        <v>100</v>
      </c>
      <c r="K137" s="2"/>
      <c r="L137" s="2"/>
      <c r="M137" s="2"/>
      <c r="N137" s="2"/>
      <c r="O137" s="2"/>
      <c r="P137" s="2"/>
      <c r="Q137" s="2"/>
      <c r="R137" s="2"/>
      <c r="S137" s="2"/>
      <c r="T137" s="3">
        <f t="shared" si="6"/>
        <v>256</v>
      </c>
      <c r="U137" s="4">
        <v>45</v>
      </c>
      <c r="V137" s="4">
        <f t="shared" ref="V137:V197" si="8">U137*T137</f>
        <v>11520</v>
      </c>
      <c r="W137" s="4">
        <v>19.5</v>
      </c>
      <c r="X137" s="4">
        <f t="shared" si="7"/>
        <v>4992</v>
      </c>
    </row>
    <row r="138" spans="1:24" ht="41.25" customHeight="1" x14ac:dyDescent="0.2">
      <c r="A138" s="1" t="s">
        <v>173</v>
      </c>
      <c r="B138" s="1"/>
      <c r="C138" s="1" t="s">
        <v>237</v>
      </c>
      <c r="D138" s="1" t="s">
        <v>238</v>
      </c>
      <c r="E138" s="1" t="s">
        <v>239</v>
      </c>
      <c r="F138" s="1" t="s">
        <v>215</v>
      </c>
      <c r="G138" s="2"/>
      <c r="H138" s="2">
        <v>4</v>
      </c>
      <c r="I138" s="2">
        <v>4</v>
      </c>
      <c r="J138" s="2">
        <v>4</v>
      </c>
      <c r="K138" s="2"/>
      <c r="L138" s="2"/>
      <c r="M138" s="2"/>
      <c r="N138" s="2"/>
      <c r="O138" s="2"/>
      <c r="P138" s="2"/>
      <c r="Q138" s="2"/>
      <c r="R138" s="2"/>
      <c r="S138" s="2"/>
      <c r="T138" s="3">
        <f t="shared" si="6"/>
        <v>12</v>
      </c>
      <c r="U138" s="4">
        <v>42</v>
      </c>
      <c r="V138" s="4">
        <f t="shared" si="8"/>
        <v>504</v>
      </c>
      <c r="W138" s="4">
        <v>18</v>
      </c>
      <c r="X138" s="4">
        <f t="shared" si="7"/>
        <v>216</v>
      </c>
    </row>
    <row r="139" spans="1:24" ht="41.25" customHeight="1" x14ac:dyDescent="0.2">
      <c r="A139" s="1" t="s">
        <v>173</v>
      </c>
      <c r="B139" s="1"/>
      <c r="C139" s="1" t="s">
        <v>237</v>
      </c>
      <c r="D139" s="1" t="s">
        <v>240</v>
      </c>
      <c r="E139" s="1" t="s">
        <v>241</v>
      </c>
      <c r="F139" s="1" t="s">
        <v>215</v>
      </c>
      <c r="G139" s="2">
        <v>30</v>
      </c>
      <c r="H139" s="2">
        <v>20</v>
      </c>
      <c r="I139" s="2">
        <v>40</v>
      </c>
      <c r="J139" s="2">
        <v>68</v>
      </c>
      <c r="K139" s="2"/>
      <c r="L139" s="2"/>
      <c r="M139" s="2"/>
      <c r="N139" s="2"/>
      <c r="O139" s="2"/>
      <c r="P139" s="2"/>
      <c r="Q139" s="2"/>
      <c r="R139" s="2"/>
      <c r="S139" s="2"/>
      <c r="T139" s="3">
        <f t="shared" si="6"/>
        <v>158</v>
      </c>
      <c r="U139" s="4">
        <v>42</v>
      </c>
      <c r="V139" s="4">
        <f t="shared" si="8"/>
        <v>6636</v>
      </c>
      <c r="W139" s="4">
        <v>18</v>
      </c>
      <c r="X139" s="4">
        <f t="shared" si="7"/>
        <v>2844</v>
      </c>
    </row>
    <row r="140" spans="1:24" ht="41.25" customHeight="1" x14ac:dyDescent="0.2">
      <c r="A140" s="1" t="s">
        <v>173</v>
      </c>
      <c r="B140" s="1"/>
      <c r="C140" s="1" t="s">
        <v>242</v>
      </c>
      <c r="D140" s="1" t="s">
        <v>44</v>
      </c>
      <c r="E140" s="1" t="s">
        <v>45</v>
      </c>
      <c r="F140" s="1" t="s">
        <v>215</v>
      </c>
      <c r="G140" s="2"/>
      <c r="H140" s="2"/>
      <c r="I140" s="2"/>
      <c r="J140" s="2"/>
      <c r="K140" s="2"/>
      <c r="L140" s="2"/>
      <c r="M140" s="2"/>
      <c r="N140" s="2"/>
      <c r="O140" s="2">
        <v>4</v>
      </c>
      <c r="P140" s="2">
        <v>2</v>
      </c>
      <c r="Q140" s="2">
        <v>4</v>
      </c>
      <c r="R140" s="2"/>
      <c r="S140" s="2"/>
      <c r="T140" s="3">
        <f t="shared" si="6"/>
        <v>10</v>
      </c>
      <c r="U140" s="4">
        <v>29</v>
      </c>
      <c r="V140" s="4">
        <f t="shared" si="8"/>
        <v>290</v>
      </c>
      <c r="W140" s="4">
        <v>12.5</v>
      </c>
      <c r="X140" s="4">
        <f t="shared" si="7"/>
        <v>125</v>
      </c>
    </row>
    <row r="141" spans="1:24" ht="41.25" customHeight="1" x14ac:dyDescent="0.2">
      <c r="A141" s="1" t="s">
        <v>173</v>
      </c>
      <c r="B141" s="1"/>
      <c r="C141" s="1" t="s">
        <v>243</v>
      </c>
      <c r="D141" s="1" t="s">
        <v>44</v>
      </c>
      <c r="E141" s="1" t="s">
        <v>45</v>
      </c>
      <c r="F141" s="1" t="s">
        <v>215</v>
      </c>
      <c r="G141" s="2"/>
      <c r="H141" s="2">
        <v>4</v>
      </c>
      <c r="I141" s="2">
        <v>2</v>
      </c>
      <c r="J141" s="2">
        <v>4</v>
      </c>
      <c r="K141" s="2"/>
      <c r="L141" s="2"/>
      <c r="M141" s="2"/>
      <c r="N141" s="2"/>
      <c r="O141" s="2"/>
      <c r="P141" s="2"/>
      <c r="Q141" s="2"/>
      <c r="R141" s="2"/>
      <c r="S141" s="2"/>
      <c r="T141" s="3">
        <f t="shared" si="6"/>
        <v>10</v>
      </c>
      <c r="U141" s="4">
        <v>45</v>
      </c>
      <c r="V141" s="4">
        <f t="shared" si="8"/>
        <v>450</v>
      </c>
      <c r="W141" s="4">
        <v>19.5</v>
      </c>
      <c r="X141" s="4">
        <f t="shared" si="7"/>
        <v>195</v>
      </c>
    </row>
    <row r="142" spans="1:24" ht="41.25" customHeight="1" x14ac:dyDescent="0.2">
      <c r="A142" s="1" t="s">
        <v>173</v>
      </c>
      <c r="B142" s="1"/>
      <c r="C142" s="1" t="s">
        <v>244</v>
      </c>
      <c r="D142" s="1" t="s">
        <v>245</v>
      </c>
      <c r="E142" s="1" t="s">
        <v>246</v>
      </c>
      <c r="F142" s="1" t="s">
        <v>215</v>
      </c>
      <c r="G142" s="2"/>
      <c r="H142" s="2">
        <v>9</v>
      </c>
      <c r="I142" s="2">
        <v>2</v>
      </c>
      <c r="J142" s="2">
        <v>4</v>
      </c>
      <c r="K142" s="2">
        <v>3</v>
      </c>
      <c r="L142" s="2"/>
      <c r="M142" s="2"/>
      <c r="N142" s="2"/>
      <c r="O142" s="2"/>
      <c r="P142" s="2"/>
      <c r="Q142" s="2"/>
      <c r="R142" s="2"/>
      <c r="S142" s="2"/>
      <c r="T142" s="3">
        <f t="shared" si="6"/>
        <v>18</v>
      </c>
      <c r="U142" s="4">
        <v>49</v>
      </c>
      <c r="V142" s="4">
        <f t="shared" si="8"/>
        <v>882</v>
      </c>
      <c r="W142" s="4">
        <v>21</v>
      </c>
      <c r="X142" s="4">
        <f t="shared" si="7"/>
        <v>378</v>
      </c>
    </row>
    <row r="143" spans="1:24" ht="41.25" customHeight="1" x14ac:dyDescent="0.2">
      <c r="A143" s="1" t="s">
        <v>173</v>
      </c>
      <c r="B143" s="1"/>
      <c r="C143" s="1" t="s">
        <v>247</v>
      </c>
      <c r="D143" s="1" t="s">
        <v>245</v>
      </c>
      <c r="E143" s="1" t="s">
        <v>246</v>
      </c>
      <c r="F143" s="1" t="s">
        <v>215</v>
      </c>
      <c r="G143" s="2"/>
      <c r="H143" s="2"/>
      <c r="I143" s="2"/>
      <c r="J143" s="2"/>
      <c r="K143" s="2"/>
      <c r="L143" s="2"/>
      <c r="M143" s="2"/>
      <c r="N143" s="2">
        <v>7</v>
      </c>
      <c r="O143" s="2">
        <v>12</v>
      </c>
      <c r="P143" s="2">
        <v>0</v>
      </c>
      <c r="Q143" s="2">
        <v>2</v>
      </c>
      <c r="R143" s="2"/>
      <c r="S143" s="2"/>
      <c r="T143" s="3">
        <f t="shared" si="6"/>
        <v>21</v>
      </c>
      <c r="U143" s="4">
        <v>35</v>
      </c>
      <c r="V143" s="4">
        <f t="shared" si="8"/>
        <v>735</v>
      </c>
      <c r="W143" s="4">
        <v>15</v>
      </c>
      <c r="X143" s="4">
        <f t="shared" si="7"/>
        <v>315</v>
      </c>
    </row>
    <row r="144" spans="1:24" ht="41.25" customHeight="1" x14ac:dyDescent="0.2">
      <c r="A144" s="1" t="s">
        <v>173</v>
      </c>
      <c r="B144" s="1"/>
      <c r="C144" s="1" t="s">
        <v>247</v>
      </c>
      <c r="D144" s="1" t="s">
        <v>225</v>
      </c>
      <c r="E144" s="1" t="s">
        <v>226</v>
      </c>
      <c r="F144" s="1" t="s">
        <v>215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>
        <v>7</v>
      </c>
      <c r="R144" s="2">
        <v>8</v>
      </c>
      <c r="S144" s="2"/>
      <c r="T144" s="3">
        <f t="shared" si="6"/>
        <v>15</v>
      </c>
      <c r="U144" s="4">
        <v>35</v>
      </c>
      <c r="V144" s="4">
        <f t="shared" si="8"/>
        <v>525</v>
      </c>
      <c r="W144" s="4">
        <v>15</v>
      </c>
      <c r="X144" s="4">
        <f t="shared" si="7"/>
        <v>225</v>
      </c>
    </row>
    <row r="145" spans="1:24" ht="41.25" customHeight="1" x14ac:dyDescent="0.2">
      <c r="A145" s="1" t="s">
        <v>173</v>
      </c>
      <c r="B145" s="1"/>
      <c r="C145" s="1" t="s">
        <v>248</v>
      </c>
      <c r="D145" s="1" t="s">
        <v>249</v>
      </c>
      <c r="E145" s="1" t="s">
        <v>250</v>
      </c>
      <c r="F145" s="1" t="s">
        <v>215</v>
      </c>
      <c r="G145" s="2"/>
      <c r="H145" s="2">
        <v>4</v>
      </c>
      <c r="I145" s="2">
        <v>4</v>
      </c>
      <c r="J145" s="2">
        <v>2</v>
      </c>
      <c r="K145" s="2">
        <v>1</v>
      </c>
      <c r="L145" s="2"/>
      <c r="M145" s="2"/>
      <c r="N145" s="2"/>
      <c r="O145" s="2"/>
      <c r="P145" s="2"/>
      <c r="Q145" s="2"/>
      <c r="R145" s="2"/>
      <c r="S145" s="2"/>
      <c r="T145" s="3">
        <f t="shared" si="6"/>
        <v>11</v>
      </c>
      <c r="U145" s="4">
        <v>42</v>
      </c>
      <c r="V145" s="4">
        <f t="shared" si="8"/>
        <v>462</v>
      </c>
      <c r="W145" s="4">
        <v>18</v>
      </c>
      <c r="X145" s="4">
        <f t="shared" si="7"/>
        <v>198</v>
      </c>
    </row>
    <row r="146" spans="1:24" ht="41.25" customHeight="1" x14ac:dyDescent="0.2">
      <c r="A146" s="1" t="s">
        <v>173</v>
      </c>
      <c r="B146" s="1"/>
      <c r="C146" s="1" t="s">
        <v>251</v>
      </c>
      <c r="D146" s="1" t="s">
        <v>249</v>
      </c>
      <c r="E146" s="1" t="s">
        <v>250</v>
      </c>
      <c r="F146" s="1" t="s">
        <v>215</v>
      </c>
      <c r="G146" s="2"/>
      <c r="H146" s="2">
        <v>5</v>
      </c>
      <c r="I146" s="2">
        <v>5</v>
      </c>
      <c r="J146" s="2">
        <v>11</v>
      </c>
      <c r="K146" s="2">
        <v>8</v>
      </c>
      <c r="L146" s="2"/>
      <c r="M146" s="2"/>
      <c r="N146" s="2"/>
      <c r="O146" s="2"/>
      <c r="P146" s="2"/>
      <c r="Q146" s="2"/>
      <c r="R146" s="2"/>
      <c r="S146" s="2"/>
      <c r="T146" s="3">
        <f t="shared" si="6"/>
        <v>29</v>
      </c>
      <c r="U146" s="4">
        <v>39</v>
      </c>
      <c r="V146" s="4">
        <f t="shared" si="8"/>
        <v>1131</v>
      </c>
      <c r="W146" s="4">
        <v>16.899999999999999</v>
      </c>
      <c r="X146" s="4">
        <f t="shared" si="7"/>
        <v>490.09999999999997</v>
      </c>
    </row>
    <row r="147" spans="1:24" ht="41.25" customHeight="1" x14ac:dyDescent="0.2">
      <c r="A147" s="1" t="s">
        <v>173</v>
      </c>
      <c r="B147" s="1"/>
      <c r="C147" s="1" t="s">
        <v>252</v>
      </c>
      <c r="D147" s="1" t="s">
        <v>253</v>
      </c>
      <c r="E147" s="1" t="s">
        <v>254</v>
      </c>
      <c r="F147" s="1" t="s">
        <v>215</v>
      </c>
      <c r="G147" s="2">
        <v>23</v>
      </c>
      <c r="H147" s="2">
        <v>34</v>
      </c>
      <c r="I147" s="2">
        <v>42</v>
      </c>
      <c r="J147" s="2">
        <v>59</v>
      </c>
      <c r="K147" s="2"/>
      <c r="L147" s="2"/>
      <c r="M147" s="2"/>
      <c r="N147" s="2"/>
      <c r="O147" s="2"/>
      <c r="P147" s="2"/>
      <c r="Q147" s="2"/>
      <c r="R147" s="2"/>
      <c r="S147" s="2"/>
      <c r="T147" s="3">
        <f t="shared" si="6"/>
        <v>158</v>
      </c>
      <c r="U147" s="4">
        <v>49</v>
      </c>
      <c r="V147" s="4">
        <f t="shared" si="8"/>
        <v>7742</v>
      </c>
      <c r="W147" s="4">
        <v>21</v>
      </c>
      <c r="X147" s="4">
        <f t="shared" si="7"/>
        <v>3318</v>
      </c>
    </row>
    <row r="148" spans="1:24" ht="41.25" customHeight="1" x14ac:dyDescent="0.2">
      <c r="A148" s="1" t="s">
        <v>173</v>
      </c>
      <c r="B148" s="1"/>
      <c r="C148" s="1" t="s">
        <v>255</v>
      </c>
      <c r="D148" s="1" t="s">
        <v>44</v>
      </c>
      <c r="E148" s="1" t="s">
        <v>45</v>
      </c>
      <c r="F148" s="1" t="s">
        <v>215</v>
      </c>
      <c r="G148" s="2">
        <v>1</v>
      </c>
      <c r="H148" s="2">
        <v>5</v>
      </c>
      <c r="I148" s="2">
        <v>5</v>
      </c>
      <c r="J148" s="2">
        <v>2</v>
      </c>
      <c r="K148" s="2"/>
      <c r="L148" s="2"/>
      <c r="M148" s="2"/>
      <c r="N148" s="2"/>
      <c r="O148" s="2"/>
      <c r="P148" s="2"/>
      <c r="Q148" s="2"/>
      <c r="R148" s="2"/>
      <c r="S148" s="2"/>
      <c r="T148" s="3">
        <f t="shared" si="6"/>
        <v>13</v>
      </c>
      <c r="U148" s="4">
        <v>49</v>
      </c>
      <c r="V148" s="4">
        <f t="shared" si="8"/>
        <v>637</v>
      </c>
      <c r="W148" s="4">
        <v>21</v>
      </c>
      <c r="X148" s="4">
        <f t="shared" si="7"/>
        <v>273</v>
      </c>
    </row>
    <row r="149" spans="1:24" ht="41.25" customHeight="1" x14ac:dyDescent="0.2">
      <c r="A149" s="1" t="s">
        <v>173</v>
      </c>
      <c r="B149" s="1"/>
      <c r="C149" s="1" t="s">
        <v>256</v>
      </c>
      <c r="D149" s="1" t="s">
        <v>44</v>
      </c>
      <c r="E149" s="1" t="s">
        <v>45</v>
      </c>
      <c r="F149" s="1" t="s">
        <v>215</v>
      </c>
      <c r="G149" s="2"/>
      <c r="H149" s="2">
        <v>4</v>
      </c>
      <c r="I149" s="2">
        <v>1</v>
      </c>
      <c r="J149" s="2">
        <v>5</v>
      </c>
      <c r="K149" s="2">
        <v>1</v>
      </c>
      <c r="L149" s="2"/>
      <c r="M149" s="2"/>
      <c r="N149" s="2"/>
      <c r="O149" s="2"/>
      <c r="P149" s="2"/>
      <c r="Q149" s="2"/>
      <c r="R149" s="2"/>
      <c r="S149" s="2"/>
      <c r="T149" s="3">
        <f t="shared" si="6"/>
        <v>11</v>
      </c>
      <c r="U149" s="4">
        <v>49</v>
      </c>
      <c r="V149" s="4">
        <f t="shared" si="8"/>
        <v>539</v>
      </c>
      <c r="W149" s="4">
        <v>21</v>
      </c>
      <c r="X149" s="4">
        <f t="shared" si="7"/>
        <v>231</v>
      </c>
    </row>
    <row r="150" spans="1:24" ht="41.25" customHeight="1" x14ac:dyDescent="0.2">
      <c r="A150" s="1" t="s">
        <v>173</v>
      </c>
      <c r="B150" s="1"/>
      <c r="C150" s="1" t="s">
        <v>257</v>
      </c>
      <c r="D150" s="1" t="s">
        <v>44</v>
      </c>
      <c r="E150" s="1" t="s">
        <v>45</v>
      </c>
      <c r="F150" s="1" t="s">
        <v>215</v>
      </c>
      <c r="G150" s="2">
        <v>25</v>
      </c>
      <c r="H150" s="2">
        <v>9</v>
      </c>
      <c r="I150" s="2">
        <v>42</v>
      </c>
      <c r="J150" s="2">
        <v>55</v>
      </c>
      <c r="K150" s="2">
        <v>1</v>
      </c>
      <c r="L150" s="2"/>
      <c r="M150" s="2"/>
      <c r="N150" s="2"/>
      <c r="O150" s="2"/>
      <c r="P150" s="2"/>
      <c r="Q150" s="2"/>
      <c r="R150" s="2"/>
      <c r="S150" s="2"/>
      <c r="T150" s="3">
        <f t="shared" si="6"/>
        <v>132</v>
      </c>
      <c r="U150" s="4">
        <v>59</v>
      </c>
      <c r="V150" s="4">
        <f t="shared" si="8"/>
        <v>7788</v>
      </c>
      <c r="W150" s="4">
        <v>25.5</v>
      </c>
      <c r="X150" s="4">
        <f t="shared" si="7"/>
        <v>3366</v>
      </c>
    </row>
    <row r="151" spans="1:24" ht="41.25" customHeight="1" x14ac:dyDescent="0.2">
      <c r="A151" s="1" t="s">
        <v>173</v>
      </c>
      <c r="B151" s="1"/>
      <c r="C151" s="1" t="s">
        <v>257</v>
      </c>
      <c r="D151" s="1" t="s">
        <v>73</v>
      </c>
      <c r="E151" s="1" t="s">
        <v>74</v>
      </c>
      <c r="F151" s="1" t="s">
        <v>215</v>
      </c>
      <c r="G151" s="2">
        <v>0</v>
      </c>
      <c r="H151" s="2"/>
      <c r="I151" s="2">
        <v>3</v>
      </c>
      <c r="J151" s="2">
        <v>1</v>
      </c>
      <c r="K151" s="2"/>
      <c r="L151" s="2"/>
      <c r="M151" s="2"/>
      <c r="N151" s="2"/>
      <c r="O151" s="2"/>
      <c r="P151" s="2"/>
      <c r="Q151" s="2"/>
      <c r="R151" s="2"/>
      <c r="S151" s="2"/>
      <c r="T151" s="3">
        <f t="shared" si="6"/>
        <v>4</v>
      </c>
      <c r="U151" s="4">
        <v>59</v>
      </c>
      <c r="V151" s="4">
        <f t="shared" si="8"/>
        <v>236</v>
      </c>
      <c r="W151" s="4">
        <v>25.5</v>
      </c>
      <c r="X151" s="4">
        <f t="shared" si="7"/>
        <v>102</v>
      </c>
    </row>
    <row r="152" spans="1:24" ht="41.25" customHeight="1" x14ac:dyDescent="0.2">
      <c r="A152" s="1" t="s">
        <v>173</v>
      </c>
      <c r="B152" s="1"/>
      <c r="C152" s="1" t="s">
        <v>258</v>
      </c>
      <c r="D152" s="1" t="s">
        <v>44</v>
      </c>
      <c r="E152" s="1" t="s">
        <v>45</v>
      </c>
      <c r="F152" s="1" t="s">
        <v>215</v>
      </c>
      <c r="G152" s="2"/>
      <c r="H152" s="2"/>
      <c r="I152" s="2">
        <v>2</v>
      </c>
      <c r="J152" s="2"/>
      <c r="K152" s="2">
        <v>1</v>
      </c>
      <c r="L152" s="2"/>
      <c r="M152" s="2"/>
      <c r="N152" s="2"/>
      <c r="O152" s="2"/>
      <c r="P152" s="2"/>
      <c r="Q152" s="2"/>
      <c r="R152" s="2"/>
      <c r="S152" s="2"/>
      <c r="T152" s="3">
        <f t="shared" si="6"/>
        <v>3</v>
      </c>
      <c r="U152" s="4">
        <v>42</v>
      </c>
      <c r="V152" s="4">
        <f t="shared" si="8"/>
        <v>126</v>
      </c>
      <c r="W152" s="4">
        <v>18</v>
      </c>
      <c r="X152" s="4">
        <f t="shared" si="7"/>
        <v>54</v>
      </c>
    </row>
    <row r="153" spans="1:24" ht="41.25" customHeight="1" x14ac:dyDescent="0.2">
      <c r="A153" s="1" t="s">
        <v>173</v>
      </c>
      <c r="B153" s="1"/>
      <c r="C153" s="1" t="s">
        <v>259</v>
      </c>
      <c r="D153" s="1" t="s">
        <v>229</v>
      </c>
      <c r="E153" s="1" t="s">
        <v>230</v>
      </c>
      <c r="F153" s="1" t="s">
        <v>38</v>
      </c>
      <c r="G153" s="2"/>
      <c r="H153" s="2"/>
      <c r="I153" s="2"/>
      <c r="J153" s="2"/>
      <c r="K153" s="2"/>
      <c r="L153" s="2"/>
      <c r="M153" s="2"/>
      <c r="N153" s="2"/>
      <c r="O153" s="2">
        <v>10</v>
      </c>
      <c r="P153" s="2">
        <v>4</v>
      </c>
      <c r="Q153" s="2">
        <v>4</v>
      </c>
      <c r="R153" s="2"/>
      <c r="S153" s="2"/>
      <c r="T153" s="3">
        <f t="shared" si="6"/>
        <v>18</v>
      </c>
      <c r="U153" s="4">
        <v>39</v>
      </c>
      <c r="V153" s="4">
        <f t="shared" si="8"/>
        <v>702</v>
      </c>
      <c r="W153" s="4">
        <v>16.899999999999999</v>
      </c>
      <c r="X153" s="4">
        <f t="shared" si="7"/>
        <v>304.2</v>
      </c>
    </row>
    <row r="154" spans="1:24" ht="41.25" customHeight="1" x14ac:dyDescent="0.2">
      <c r="A154" s="1" t="s">
        <v>173</v>
      </c>
      <c r="B154" s="1"/>
      <c r="C154" s="1" t="s">
        <v>260</v>
      </c>
      <c r="D154" s="1" t="s">
        <v>261</v>
      </c>
      <c r="E154" s="1" t="s">
        <v>262</v>
      </c>
      <c r="F154" s="1" t="s">
        <v>36</v>
      </c>
      <c r="G154" s="2"/>
      <c r="H154" s="2"/>
      <c r="I154" s="2"/>
      <c r="J154" s="2"/>
      <c r="K154" s="2"/>
      <c r="L154" s="2"/>
      <c r="M154" s="2"/>
      <c r="N154" s="2"/>
      <c r="O154" s="2">
        <v>1</v>
      </c>
      <c r="P154" s="2"/>
      <c r="Q154" s="2"/>
      <c r="R154" s="2"/>
      <c r="S154" s="2"/>
      <c r="T154" s="3">
        <f t="shared" si="6"/>
        <v>1</v>
      </c>
      <c r="U154" s="4">
        <v>29</v>
      </c>
      <c r="V154" s="4">
        <f t="shared" si="8"/>
        <v>29</v>
      </c>
      <c r="W154" s="4">
        <v>12.5</v>
      </c>
      <c r="X154" s="4">
        <f t="shared" si="7"/>
        <v>12.5</v>
      </c>
    </row>
    <row r="155" spans="1:24" ht="41.25" customHeight="1" x14ac:dyDescent="0.2">
      <c r="A155" s="1" t="s">
        <v>173</v>
      </c>
      <c r="B155" s="1"/>
      <c r="C155" s="1" t="s">
        <v>263</v>
      </c>
      <c r="D155" s="1" t="s">
        <v>44</v>
      </c>
      <c r="E155" s="1" t="s">
        <v>45</v>
      </c>
      <c r="F155" s="1" t="s">
        <v>36</v>
      </c>
      <c r="G155" s="2"/>
      <c r="H155" s="2"/>
      <c r="I155" s="2"/>
      <c r="J155" s="2"/>
      <c r="K155" s="2"/>
      <c r="L155" s="2"/>
      <c r="M155" s="2"/>
      <c r="N155" s="2">
        <v>2</v>
      </c>
      <c r="O155" s="2">
        <v>4</v>
      </c>
      <c r="P155" s="2">
        <v>9</v>
      </c>
      <c r="Q155" s="2">
        <v>4</v>
      </c>
      <c r="R155" s="2">
        <v>4</v>
      </c>
      <c r="S155" s="2"/>
      <c r="T155" s="3">
        <f t="shared" si="6"/>
        <v>23</v>
      </c>
      <c r="U155" s="4">
        <v>29</v>
      </c>
      <c r="V155" s="4">
        <f t="shared" si="8"/>
        <v>667</v>
      </c>
      <c r="W155" s="4">
        <v>12.5</v>
      </c>
      <c r="X155" s="4">
        <f t="shared" si="7"/>
        <v>287.5</v>
      </c>
    </row>
    <row r="156" spans="1:24" ht="41.25" customHeight="1" x14ac:dyDescent="0.2">
      <c r="A156" s="1" t="s">
        <v>173</v>
      </c>
      <c r="B156" s="1"/>
      <c r="C156" s="1" t="s">
        <v>264</v>
      </c>
      <c r="D156" s="1" t="s">
        <v>265</v>
      </c>
      <c r="E156" s="1" t="s">
        <v>266</v>
      </c>
      <c r="F156" s="1" t="s">
        <v>36</v>
      </c>
      <c r="G156" s="2"/>
      <c r="H156" s="2"/>
      <c r="I156" s="2"/>
      <c r="J156" s="2"/>
      <c r="K156" s="2"/>
      <c r="L156" s="2"/>
      <c r="M156" s="2"/>
      <c r="N156" s="2"/>
      <c r="O156" s="2">
        <v>2</v>
      </c>
      <c r="P156" s="2">
        <v>4</v>
      </c>
      <c r="Q156" s="2">
        <v>4</v>
      </c>
      <c r="R156" s="2"/>
      <c r="S156" s="2"/>
      <c r="T156" s="3">
        <f t="shared" si="6"/>
        <v>10</v>
      </c>
      <c r="U156" s="4">
        <v>49</v>
      </c>
      <c r="V156" s="4">
        <f t="shared" si="8"/>
        <v>490</v>
      </c>
      <c r="W156" s="4">
        <v>21</v>
      </c>
      <c r="X156" s="4">
        <f t="shared" si="7"/>
        <v>210</v>
      </c>
    </row>
    <row r="157" spans="1:24" ht="41.25" customHeight="1" x14ac:dyDescent="0.2">
      <c r="A157" s="1" t="s">
        <v>173</v>
      </c>
      <c r="B157" s="1"/>
      <c r="C157" s="1" t="s">
        <v>267</v>
      </c>
      <c r="D157" s="1" t="s">
        <v>229</v>
      </c>
      <c r="E157" s="1" t="s">
        <v>230</v>
      </c>
      <c r="F157" s="1" t="s">
        <v>60</v>
      </c>
      <c r="G157" s="2"/>
      <c r="H157" s="2"/>
      <c r="I157" s="2"/>
      <c r="J157" s="2"/>
      <c r="K157" s="2"/>
      <c r="L157" s="2"/>
      <c r="M157" s="2"/>
      <c r="N157" s="2"/>
      <c r="O157" s="2">
        <v>4</v>
      </c>
      <c r="P157" s="2"/>
      <c r="Q157" s="2">
        <v>4</v>
      </c>
      <c r="R157" s="2"/>
      <c r="S157" s="2"/>
      <c r="T157" s="3">
        <f t="shared" si="6"/>
        <v>8</v>
      </c>
      <c r="U157" s="4">
        <v>22</v>
      </c>
      <c r="V157" s="4">
        <f t="shared" si="8"/>
        <v>176</v>
      </c>
      <c r="W157" s="4">
        <v>9.5</v>
      </c>
      <c r="X157" s="4">
        <f t="shared" si="7"/>
        <v>76</v>
      </c>
    </row>
    <row r="158" spans="1:24" ht="41.25" customHeight="1" x14ac:dyDescent="0.2">
      <c r="A158" s="1" t="s">
        <v>173</v>
      </c>
      <c r="B158" s="1"/>
      <c r="C158" s="1" t="s">
        <v>268</v>
      </c>
      <c r="D158" s="1" t="s">
        <v>229</v>
      </c>
      <c r="E158" s="1" t="s">
        <v>230</v>
      </c>
      <c r="F158" s="1" t="s">
        <v>60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>
        <v>4</v>
      </c>
      <c r="R158" s="2"/>
      <c r="S158" s="2"/>
      <c r="T158" s="3">
        <f t="shared" si="6"/>
        <v>4</v>
      </c>
      <c r="U158" s="4">
        <v>22</v>
      </c>
      <c r="V158" s="4">
        <f t="shared" si="8"/>
        <v>88</v>
      </c>
      <c r="W158" s="4">
        <v>9.5</v>
      </c>
      <c r="X158" s="4">
        <f t="shared" si="7"/>
        <v>38</v>
      </c>
    </row>
    <row r="159" spans="1:24" ht="41.25" customHeight="1" x14ac:dyDescent="0.2">
      <c r="A159" s="1" t="s">
        <v>173</v>
      </c>
      <c r="B159" s="1"/>
      <c r="C159" s="1" t="s">
        <v>269</v>
      </c>
      <c r="D159" s="1" t="s">
        <v>229</v>
      </c>
      <c r="E159" s="1" t="s">
        <v>230</v>
      </c>
      <c r="F159" s="1" t="s">
        <v>60</v>
      </c>
      <c r="G159" s="2"/>
      <c r="H159" s="2"/>
      <c r="I159" s="2"/>
      <c r="J159" s="2"/>
      <c r="K159" s="2"/>
      <c r="L159" s="2"/>
      <c r="M159" s="2"/>
      <c r="N159" s="2"/>
      <c r="O159" s="2">
        <v>10</v>
      </c>
      <c r="P159" s="2">
        <v>4</v>
      </c>
      <c r="Q159" s="2">
        <v>10</v>
      </c>
      <c r="R159" s="2"/>
      <c r="S159" s="2"/>
      <c r="T159" s="3">
        <f t="shared" si="6"/>
        <v>24</v>
      </c>
      <c r="U159" s="4">
        <v>19</v>
      </c>
      <c r="V159" s="4">
        <f t="shared" si="8"/>
        <v>456</v>
      </c>
      <c r="W159" s="4">
        <v>8</v>
      </c>
      <c r="X159" s="4">
        <f t="shared" si="7"/>
        <v>192</v>
      </c>
    </row>
    <row r="160" spans="1:24" ht="41.25" customHeight="1" x14ac:dyDescent="0.2">
      <c r="A160" s="1" t="s">
        <v>173</v>
      </c>
      <c r="B160" s="1"/>
      <c r="C160" s="1" t="s">
        <v>270</v>
      </c>
      <c r="D160" s="1" t="s">
        <v>233</v>
      </c>
      <c r="E160" s="1" t="s">
        <v>181</v>
      </c>
      <c r="F160" s="1" t="s">
        <v>60</v>
      </c>
      <c r="G160" s="2"/>
      <c r="H160" s="2"/>
      <c r="I160" s="2"/>
      <c r="J160" s="2"/>
      <c r="K160" s="2"/>
      <c r="L160" s="2"/>
      <c r="M160" s="2"/>
      <c r="N160" s="2"/>
      <c r="O160" s="2">
        <v>2</v>
      </c>
      <c r="P160" s="2"/>
      <c r="Q160" s="2">
        <v>4</v>
      </c>
      <c r="R160" s="2"/>
      <c r="S160" s="2"/>
      <c r="T160" s="3">
        <f t="shared" si="6"/>
        <v>6</v>
      </c>
      <c r="U160" s="4">
        <v>25</v>
      </c>
      <c r="V160" s="4">
        <f t="shared" si="8"/>
        <v>150</v>
      </c>
      <c r="W160" s="4">
        <v>10.9</v>
      </c>
      <c r="X160" s="4">
        <f t="shared" si="7"/>
        <v>65.400000000000006</v>
      </c>
    </row>
    <row r="161" spans="1:24" ht="41.25" customHeight="1" x14ac:dyDescent="0.2">
      <c r="A161" s="1" t="s">
        <v>173</v>
      </c>
      <c r="B161" s="1"/>
      <c r="C161" s="1" t="s">
        <v>271</v>
      </c>
      <c r="D161" s="1" t="s">
        <v>208</v>
      </c>
      <c r="E161" s="1" t="s">
        <v>209</v>
      </c>
      <c r="F161" s="1" t="s">
        <v>60</v>
      </c>
      <c r="G161" s="2"/>
      <c r="H161" s="2"/>
      <c r="I161" s="2"/>
      <c r="J161" s="2"/>
      <c r="K161" s="2"/>
      <c r="L161" s="2"/>
      <c r="M161" s="2"/>
      <c r="N161" s="2"/>
      <c r="O161" s="2">
        <v>4</v>
      </c>
      <c r="P161" s="2">
        <v>4</v>
      </c>
      <c r="Q161" s="2">
        <v>2</v>
      </c>
      <c r="R161" s="2"/>
      <c r="S161" s="2"/>
      <c r="T161" s="3">
        <f t="shared" si="6"/>
        <v>10</v>
      </c>
      <c r="U161" s="4">
        <v>22</v>
      </c>
      <c r="V161" s="4">
        <f t="shared" si="8"/>
        <v>220</v>
      </c>
      <c r="W161" s="4">
        <v>9.5</v>
      </c>
      <c r="X161" s="4">
        <f t="shared" si="7"/>
        <v>95</v>
      </c>
    </row>
    <row r="162" spans="1:24" ht="41.25" customHeight="1" x14ac:dyDescent="0.2">
      <c r="A162" s="1" t="s">
        <v>173</v>
      </c>
      <c r="B162" s="1"/>
      <c r="C162" s="1" t="s">
        <v>272</v>
      </c>
      <c r="D162" s="1" t="s">
        <v>208</v>
      </c>
      <c r="E162" s="1" t="s">
        <v>209</v>
      </c>
      <c r="F162" s="1" t="s">
        <v>60</v>
      </c>
      <c r="G162" s="2"/>
      <c r="H162" s="2"/>
      <c r="I162" s="2"/>
      <c r="J162" s="2"/>
      <c r="K162" s="2"/>
      <c r="L162" s="2"/>
      <c r="M162" s="2"/>
      <c r="N162" s="2">
        <v>15</v>
      </c>
      <c r="O162" s="2">
        <v>67</v>
      </c>
      <c r="P162" s="2">
        <v>59</v>
      </c>
      <c r="Q162" s="2">
        <v>24</v>
      </c>
      <c r="R162" s="2">
        <v>25</v>
      </c>
      <c r="S162" s="2"/>
      <c r="T162" s="3">
        <f t="shared" si="6"/>
        <v>190</v>
      </c>
      <c r="U162" s="4">
        <v>25</v>
      </c>
      <c r="V162" s="4">
        <f t="shared" si="8"/>
        <v>4750</v>
      </c>
      <c r="W162" s="4">
        <v>10.9</v>
      </c>
      <c r="X162" s="4">
        <f t="shared" si="7"/>
        <v>2071</v>
      </c>
    </row>
    <row r="163" spans="1:24" ht="41.25" customHeight="1" x14ac:dyDescent="0.2">
      <c r="A163" s="1" t="s">
        <v>173</v>
      </c>
      <c r="B163" s="1"/>
      <c r="C163" s="1" t="s">
        <v>273</v>
      </c>
      <c r="D163" s="1" t="s">
        <v>240</v>
      </c>
      <c r="E163" s="1" t="s">
        <v>241</v>
      </c>
      <c r="F163" s="1" t="s">
        <v>60</v>
      </c>
      <c r="G163" s="2"/>
      <c r="H163" s="2"/>
      <c r="I163" s="2"/>
      <c r="J163" s="2"/>
      <c r="K163" s="2"/>
      <c r="L163" s="2"/>
      <c r="M163" s="2"/>
      <c r="N163" s="2"/>
      <c r="O163" s="2">
        <v>10</v>
      </c>
      <c r="P163" s="2">
        <v>0</v>
      </c>
      <c r="Q163" s="2"/>
      <c r="R163" s="2">
        <v>10</v>
      </c>
      <c r="S163" s="2"/>
      <c r="T163" s="3">
        <f t="shared" si="6"/>
        <v>20</v>
      </c>
      <c r="U163" s="4">
        <v>25</v>
      </c>
      <c r="V163" s="4">
        <f t="shared" si="8"/>
        <v>500</v>
      </c>
      <c r="W163" s="4">
        <v>10.9</v>
      </c>
      <c r="X163" s="4">
        <f t="shared" si="7"/>
        <v>218</v>
      </c>
    </row>
    <row r="164" spans="1:24" ht="41.25" customHeight="1" x14ac:dyDescent="0.2">
      <c r="A164" s="1" t="s">
        <v>173</v>
      </c>
      <c r="B164" s="1"/>
      <c r="C164" s="1" t="s">
        <v>274</v>
      </c>
      <c r="D164" s="1" t="s">
        <v>44</v>
      </c>
      <c r="E164" s="1" t="s">
        <v>45</v>
      </c>
      <c r="F164" s="1" t="s">
        <v>60</v>
      </c>
      <c r="G164" s="2"/>
      <c r="H164" s="2"/>
      <c r="I164" s="2"/>
      <c r="J164" s="2"/>
      <c r="K164" s="2"/>
      <c r="L164" s="2"/>
      <c r="M164" s="2"/>
      <c r="N164" s="2"/>
      <c r="O164" s="2">
        <v>4</v>
      </c>
      <c r="P164" s="2"/>
      <c r="Q164" s="2"/>
      <c r="R164" s="2"/>
      <c r="S164" s="2"/>
      <c r="T164" s="3">
        <f t="shared" si="6"/>
        <v>4</v>
      </c>
      <c r="U164" s="4">
        <v>17</v>
      </c>
      <c r="V164" s="4">
        <f t="shared" si="8"/>
        <v>68</v>
      </c>
      <c r="W164" s="4">
        <v>7.5</v>
      </c>
      <c r="X164" s="4">
        <f t="shared" si="7"/>
        <v>30</v>
      </c>
    </row>
    <row r="165" spans="1:24" ht="41.25" customHeight="1" x14ac:dyDescent="0.2">
      <c r="A165" s="1" t="s">
        <v>173</v>
      </c>
      <c r="B165" s="1"/>
      <c r="C165" s="1" t="s">
        <v>275</v>
      </c>
      <c r="D165" s="1" t="s">
        <v>245</v>
      </c>
      <c r="E165" s="1" t="s">
        <v>246</v>
      </c>
      <c r="F165" s="1" t="s">
        <v>60</v>
      </c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>
        <v>4</v>
      </c>
      <c r="R165" s="2"/>
      <c r="S165" s="2"/>
      <c r="T165" s="3">
        <f t="shared" si="6"/>
        <v>4</v>
      </c>
      <c r="U165" s="4">
        <v>25</v>
      </c>
      <c r="V165" s="4">
        <f t="shared" si="8"/>
        <v>100</v>
      </c>
      <c r="W165" s="4">
        <v>10.9</v>
      </c>
      <c r="X165" s="4">
        <f t="shared" si="7"/>
        <v>43.6</v>
      </c>
    </row>
    <row r="166" spans="1:24" ht="41.25" customHeight="1" x14ac:dyDescent="0.2">
      <c r="A166" s="1" t="s">
        <v>173</v>
      </c>
      <c r="B166" s="1"/>
      <c r="C166" s="1" t="s">
        <v>275</v>
      </c>
      <c r="D166" s="1" t="s">
        <v>225</v>
      </c>
      <c r="E166" s="1" t="s">
        <v>226</v>
      </c>
      <c r="F166" s="1" t="s">
        <v>60</v>
      </c>
      <c r="G166" s="2"/>
      <c r="H166" s="2"/>
      <c r="I166" s="2"/>
      <c r="J166" s="2"/>
      <c r="K166" s="2"/>
      <c r="L166" s="2"/>
      <c r="M166" s="2"/>
      <c r="N166" s="2"/>
      <c r="O166" s="2">
        <v>4</v>
      </c>
      <c r="P166" s="2">
        <v>2</v>
      </c>
      <c r="Q166" s="2"/>
      <c r="R166" s="2">
        <v>5</v>
      </c>
      <c r="S166" s="2"/>
      <c r="T166" s="3">
        <f t="shared" si="6"/>
        <v>11</v>
      </c>
      <c r="U166" s="4">
        <v>25</v>
      </c>
      <c r="V166" s="4">
        <f t="shared" si="8"/>
        <v>275</v>
      </c>
      <c r="W166" s="4">
        <v>10.9</v>
      </c>
      <c r="X166" s="4">
        <f t="shared" si="7"/>
        <v>119.9</v>
      </c>
    </row>
    <row r="167" spans="1:24" ht="41.25" customHeight="1" x14ac:dyDescent="0.2">
      <c r="A167" s="1" t="s">
        <v>173</v>
      </c>
      <c r="B167" s="1"/>
      <c r="C167" s="1" t="s">
        <v>276</v>
      </c>
      <c r="D167" s="1" t="s">
        <v>253</v>
      </c>
      <c r="E167" s="1" t="s">
        <v>254</v>
      </c>
      <c r="F167" s="1" t="s">
        <v>60</v>
      </c>
      <c r="G167" s="2"/>
      <c r="H167" s="2"/>
      <c r="I167" s="2"/>
      <c r="J167" s="2"/>
      <c r="K167" s="2"/>
      <c r="L167" s="2"/>
      <c r="M167" s="2"/>
      <c r="N167" s="2">
        <v>2</v>
      </c>
      <c r="O167" s="2"/>
      <c r="P167" s="2"/>
      <c r="Q167" s="2"/>
      <c r="R167" s="2">
        <v>1</v>
      </c>
      <c r="S167" s="2"/>
      <c r="T167" s="3">
        <f t="shared" si="6"/>
        <v>3</v>
      </c>
      <c r="U167" s="4">
        <v>25</v>
      </c>
      <c r="V167" s="4">
        <f t="shared" si="8"/>
        <v>75</v>
      </c>
      <c r="W167" s="4">
        <v>10.9</v>
      </c>
      <c r="X167" s="4">
        <f t="shared" si="7"/>
        <v>32.700000000000003</v>
      </c>
    </row>
    <row r="168" spans="1:24" ht="41.25" customHeight="1" x14ac:dyDescent="0.2">
      <c r="A168" s="1" t="s">
        <v>173</v>
      </c>
      <c r="B168" s="1"/>
      <c r="C168" s="1" t="s">
        <v>277</v>
      </c>
      <c r="D168" s="1" t="s">
        <v>253</v>
      </c>
      <c r="E168" s="1" t="s">
        <v>254</v>
      </c>
      <c r="F168" s="1" t="s">
        <v>60</v>
      </c>
      <c r="G168" s="2"/>
      <c r="H168" s="2"/>
      <c r="I168" s="2"/>
      <c r="J168" s="2"/>
      <c r="K168" s="2"/>
      <c r="L168" s="2"/>
      <c r="M168" s="2"/>
      <c r="N168" s="2"/>
      <c r="O168" s="2">
        <v>0</v>
      </c>
      <c r="P168" s="2">
        <v>7</v>
      </c>
      <c r="Q168" s="2"/>
      <c r="R168" s="2"/>
      <c r="S168" s="2"/>
      <c r="T168" s="3">
        <f t="shared" si="6"/>
        <v>7</v>
      </c>
      <c r="U168" s="4">
        <v>25</v>
      </c>
      <c r="V168" s="4">
        <f t="shared" si="8"/>
        <v>175</v>
      </c>
      <c r="W168" s="4">
        <v>10.9</v>
      </c>
      <c r="X168" s="4">
        <f t="shared" si="7"/>
        <v>76.3</v>
      </c>
    </row>
    <row r="169" spans="1:24" ht="41.25" customHeight="1" x14ac:dyDescent="0.2">
      <c r="A169" s="1" t="s">
        <v>173</v>
      </c>
      <c r="B169" s="1"/>
      <c r="C169" s="1" t="s">
        <v>278</v>
      </c>
      <c r="D169" s="1" t="s">
        <v>44</v>
      </c>
      <c r="E169" s="1" t="s">
        <v>45</v>
      </c>
      <c r="F169" s="1" t="s">
        <v>60</v>
      </c>
      <c r="G169" s="2"/>
      <c r="H169" s="2"/>
      <c r="I169" s="2"/>
      <c r="J169" s="2"/>
      <c r="K169" s="2"/>
      <c r="L169" s="2"/>
      <c r="M169" s="2"/>
      <c r="N169" s="2">
        <v>2</v>
      </c>
      <c r="O169" s="2">
        <v>2</v>
      </c>
      <c r="P169" s="2">
        <v>1</v>
      </c>
      <c r="Q169" s="2"/>
      <c r="R169" s="2"/>
      <c r="S169" s="2"/>
      <c r="T169" s="3">
        <f t="shared" si="6"/>
        <v>5</v>
      </c>
      <c r="U169" s="4">
        <v>29</v>
      </c>
      <c r="V169" s="4">
        <f t="shared" si="8"/>
        <v>145</v>
      </c>
      <c r="W169" s="4">
        <v>12.5</v>
      </c>
      <c r="X169" s="4">
        <f t="shared" si="7"/>
        <v>62.5</v>
      </c>
    </row>
    <row r="170" spans="1:24" ht="41.25" customHeight="1" x14ac:dyDescent="0.2">
      <c r="A170" s="1" t="s">
        <v>173</v>
      </c>
      <c r="B170" s="1"/>
      <c r="C170" s="1" t="s">
        <v>279</v>
      </c>
      <c r="D170" s="1" t="s">
        <v>44</v>
      </c>
      <c r="E170" s="1" t="s">
        <v>45</v>
      </c>
      <c r="F170" s="1" t="s">
        <v>60</v>
      </c>
      <c r="G170" s="2"/>
      <c r="H170" s="2"/>
      <c r="I170" s="2"/>
      <c r="J170" s="2"/>
      <c r="K170" s="2"/>
      <c r="L170" s="2"/>
      <c r="M170" s="2"/>
      <c r="N170" s="2">
        <v>60</v>
      </c>
      <c r="O170" s="2">
        <v>80</v>
      </c>
      <c r="P170" s="2">
        <v>80</v>
      </c>
      <c r="Q170" s="2"/>
      <c r="R170" s="2">
        <v>25</v>
      </c>
      <c r="S170" s="2"/>
      <c r="T170" s="3">
        <f t="shared" si="6"/>
        <v>245</v>
      </c>
      <c r="U170" s="4">
        <v>25</v>
      </c>
      <c r="V170" s="4">
        <f t="shared" si="8"/>
        <v>6125</v>
      </c>
      <c r="W170" s="4">
        <v>10.9</v>
      </c>
      <c r="X170" s="4">
        <f t="shared" si="7"/>
        <v>2670.5</v>
      </c>
    </row>
    <row r="171" spans="1:24" ht="41.25" customHeight="1" x14ac:dyDescent="0.2">
      <c r="A171" s="1" t="s">
        <v>173</v>
      </c>
      <c r="B171" s="1"/>
      <c r="C171" s="1" t="s">
        <v>280</v>
      </c>
      <c r="D171" s="1" t="s">
        <v>44</v>
      </c>
      <c r="E171" s="1" t="s">
        <v>45</v>
      </c>
      <c r="F171" s="1" t="s">
        <v>60</v>
      </c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>
        <v>1</v>
      </c>
      <c r="R171" s="2">
        <v>1</v>
      </c>
      <c r="S171" s="2"/>
      <c r="T171" s="3">
        <f t="shared" si="6"/>
        <v>2</v>
      </c>
      <c r="U171" s="4">
        <v>25</v>
      </c>
      <c r="V171" s="4">
        <f t="shared" si="8"/>
        <v>50</v>
      </c>
      <c r="W171" s="4">
        <v>10.9</v>
      </c>
      <c r="X171" s="4">
        <f t="shared" si="7"/>
        <v>21.8</v>
      </c>
    </row>
    <row r="172" spans="1:24" ht="41.25" customHeight="1" x14ac:dyDescent="0.2">
      <c r="A172" s="1" t="s">
        <v>173</v>
      </c>
      <c r="B172" s="1"/>
      <c r="C172" s="1" t="s">
        <v>281</v>
      </c>
      <c r="D172" s="1" t="s">
        <v>282</v>
      </c>
      <c r="E172" s="1" t="s">
        <v>283</v>
      </c>
      <c r="F172" s="1" t="s">
        <v>60</v>
      </c>
      <c r="G172" s="2"/>
      <c r="H172" s="2"/>
      <c r="I172" s="2"/>
      <c r="J172" s="2"/>
      <c r="K172" s="2"/>
      <c r="L172" s="2"/>
      <c r="M172" s="2"/>
      <c r="N172" s="2">
        <v>45</v>
      </c>
      <c r="O172" s="2">
        <v>70</v>
      </c>
      <c r="P172" s="2">
        <v>65</v>
      </c>
      <c r="Q172" s="2">
        <v>30</v>
      </c>
      <c r="R172" s="2"/>
      <c r="S172" s="2"/>
      <c r="T172" s="3">
        <f t="shared" si="6"/>
        <v>210</v>
      </c>
      <c r="U172" s="4">
        <v>30</v>
      </c>
      <c r="V172" s="4">
        <f t="shared" si="8"/>
        <v>6300</v>
      </c>
      <c r="W172" s="4">
        <v>13</v>
      </c>
      <c r="X172" s="4">
        <f t="shared" si="7"/>
        <v>2730</v>
      </c>
    </row>
    <row r="173" spans="1:24" ht="41.25" customHeight="1" x14ac:dyDescent="0.2">
      <c r="A173" s="1" t="s">
        <v>173</v>
      </c>
      <c r="B173" s="1"/>
      <c r="C173" s="1" t="s">
        <v>284</v>
      </c>
      <c r="D173" s="1" t="s">
        <v>20</v>
      </c>
      <c r="E173" s="1" t="s">
        <v>21</v>
      </c>
      <c r="F173" s="1" t="s">
        <v>38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>
        <v>1</v>
      </c>
      <c r="R173" s="2"/>
      <c r="S173" s="2"/>
      <c r="T173" s="3">
        <f t="shared" si="6"/>
        <v>1</v>
      </c>
      <c r="U173" s="4">
        <v>32</v>
      </c>
      <c r="V173" s="4">
        <f t="shared" si="8"/>
        <v>32</v>
      </c>
      <c r="W173" s="4">
        <v>13.9</v>
      </c>
      <c r="X173" s="4">
        <f t="shared" si="7"/>
        <v>13.9</v>
      </c>
    </row>
    <row r="174" spans="1:24" ht="41.25" customHeight="1" x14ac:dyDescent="0.2">
      <c r="A174" s="1" t="s">
        <v>173</v>
      </c>
      <c r="B174" s="1"/>
      <c r="C174" s="1" t="s">
        <v>285</v>
      </c>
      <c r="D174" s="1" t="s">
        <v>286</v>
      </c>
      <c r="E174" s="1" t="s">
        <v>287</v>
      </c>
      <c r="F174" s="1" t="s">
        <v>288</v>
      </c>
      <c r="G174" s="2"/>
      <c r="H174" s="2"/>
      <c r="I174" s="2"/>
      <c r="J174" s="2"/>
      <c r="K174" s="2"/>
      <c r="L174" s="2"/>
      <c r="M174" s="2"/>
      <c r="N174" s="2">
        <v>32</v>
      </c>
      <c r="O174" s="2">
        <v>50</v>
      </c>
      <c r="P174" s="2">
        <v>25</v>
      </c>
      <c r="Q174" s="2">
        <v>25</v>
      </c>
      <c r="R174" s="2"/>
      <c r="S174" s="2"/>
      <c r="T174" s="3">
        <f t="shared" si="6"/>
        <v>132</v>
      </c>
      <c r="U174" s="4">
        <v>32</v>
      </c>
      <c r="V174" s="4">
        <f t="shared" si="8"/>
        <v>4224</v>
      </c>
      <c r="W174" s="4">
        <v>13.9</v>
      </c>
      <c r="X174" s="4">
        <f t="shared" si="7"/>
        <v>1834.8</v>
      </c>
    </row>
    <row r="175" spans="1:24" ht="41.25" customHeight="1" x14ac:dyDescent="0.2">
      <c r="A175" s="1" t="s">
        <v>173</v>
      </c>
      <c r="B175" s="1"/>
      <c r="C175" s="1" t="s">
        <v>289</v>
      </c>
      <c r="D175" s="1" t="s">
        <v>20</v>
      </c>
      <c r="E175" s="1" t="s">
        <v>21</v>
      </c>
      <c r="F175" s="1" t="s">
        <v>288</v>
      </c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>
        <v>1</v>
      </c>
      <c r="S175" s="2"/>
      <c r="T175" s="3">
        <f t="shared" si="6"/>
        <v>1</v>
      </c>
      <c r="U175" s="4">
        <v>25</v>
      </c>
      <c r="V175" s="4">
        <f t="shared" si="8"/>
        <v>25</v>
      </c>
      <c r="W175" s="4">
        <v>10.9</v>
      </c>
      <c r="X175" s="4">
        <f t="shared" si="7"/>
        <v>10.9</v>
      </c>
    </row>
    <row r="176" spans="1:24" ht="41.25" customHeight="1" x14ac:dyDescent="0.2">
      <c r="A176" s="1" t="s">
        <v>173</v>
      </c>
      <c r="B176" s="1"/>
      <c r="C176" s="1" t="s">
        <v>290</v>
      </c>
      <c r="D176" s="1" t="s">
        <v>291</v>
      </c>
      <c r="E176" s="1" t="s">
        <v>292</v>
      </c>
      <c r="F176" s="1" t="s">
        <v>38</v>
      </c>
      <c r="G176" s="2"/>
      <c r="H176" s="2"/>
      <c r="I176" s="2"/>
      <c r="J176" s="2"/>
      <c r="K176" s="2"/>
      <c r="L176" s="2"/>
      <c r="M176" s="2"/>
      <c r="N176" s="2">
        <v>8</v>
      </c>
      <c r="O176" s="2">
        <v>2</v>
      </c>
      <c r="P176" s="2"/>
      <c r="Q176" s="2">
        <v>2</v>
      </c>
      <c r="R176" s="2">
        <v>4</v>
      </c>
      <c r="S176" s="2"/>
      <c r="T176" s="3">
        <f t="shared" si="6"/>
        <v>16</v>
      </c>
      <c r="U176" s="4">
        <v>49</v>
      </c>
      <c r="V176" s="4">
        <f t="shared" si="8"/>
        <v>784</v>
      </c>
      <c r="W176" s="4">
        <v>21</v>
      </c>
      <c r="X176" s="4">
        <f t="shared" si="7"/>
        <v>336</v>
      </c>
    </row>
    <row r="177" spans="1:24" ht="41.25" customHeight="1" x14ac:dyDescent="0.2">
      <c r="A177" s="1" t="s">
        <v>173</v>
      </c>
      <c r="B177" s="1"/>
      <c r="C177" s="1" t="s">
        <v>293</v>
      </c>
      <c r="D177" s="1" t="s">
        <v>294</v>
      </c>
      <c r="E177" s="1" t="s">
        <v>295</v>
      </c>
      <c r="F177" s="1" t="s">
        <v>38</v>
      </c>
      <c r="G177" s="2"/>
      <c r="H177" s="2"/>
      <c r="I177" s="2"/>
      <c r="J177" s="2"/>
      <c r="K177" s="2"/>
      <c r="L177" s="2"/>
      <c r="M177" s="2"/>
      <c r="N177" s="2">
        <v>8</v>
      </c>
      <c r="O177" s="2"/>
      <c r="P177" s="2"/>
      <c r="Q177" s="2"/>
      <c r="R177" s="2"/>
      <c r="S177" s="2"/>
      <c r="T177" s="3">
        <f t="shared" si="6"/>
        <v>8</v>
      </c>
      <c r="U177" s="4">
        <v>32</v>
      </c>
      <c r="V177" s="4">
        <f t="shared" si="8"/>
        <v>256</v>
      </c>
      <c r="W177" s="4">
        <v>13.9</v>
      </c>
      <c r="X177" s="4">
        <f t="shared" si="7"/>
        <v>111.2</v>
      </c>
    </row>
    <row r="178" spans="1:24" ht="41.25" customHeight="1" x14ac:dyDescent="0.2">
      <c r="A178" s="1" t="s">
        <v>173</v>
      </c>
      <c r="B178" s="1"/>
      <c r="C178" s="1" t="s">
        <v>296</v>
      </c>
      <c r="D178" s="1" t="s">
        <v>20</v>
      </c>
      <c r="E178" s="1" t="s">
        <v>21</v>
      </c>
      <c r="F178" s="1" t="s">
        <v>38</v>
      </c>
      <c r="G178" s="2"/>
      <c r="H178" s="2"/>
      <c r="I178" s="2"/>
      <c r="J178" s="2"/>
      <c r="K178" s="2"/>
      <c r="L178" s="2"/>
      <c r="M178" s="2"/>
      <c r="N178" s="2">
        <v>4</v>
      </c>
      <c r="O178" s="2"/>
      <c r="P178" s="2"/>
      <c r="Q178" s="2"/>
      <c r="R178" s="2"/>
      <c r="S178" s="2"/>
      <c r="T178" s="3">
        <f t="shared" si="6"/>
        <v>4</v>
      </c>
      <c r="U178" s="4">
        <v>25</v>
      </c>
      <c r="V178" s="4">
        <f t="shared" si="8"/>
        <v>100</v>
      </c>
      <c r="W178" s="4">
        <v>10.9</v>
      </c>
      <c r="X178" s="4">
        <f t="shared" si="7"/>
        <v>43.6</v>
      </c>
    </row>
    <row r="179" spans="1:24" ht="41.25" customHeight="1" x14ac:dyDescent="0.2">
      <c r="A179" s="1" t="s">
        <v>173</v>
      </c>
      <c r="B179" s="1"/>
      <c r="C179" s="1" t="s">
        <v>297</v>
      </c>
      <c r="D179" s="1" t="s">
        <v>238</v>
      </c>
      <c r="E179" s="1" t="s">
        <v>239</v>
      </c>
      <c r="F179" s="1" t="s">
        <v>38</v>
      </c>
      <c r="G179" s="2"/>
      <c r="H179" s="2"/>
      <c r="I179" s="2"/>
      <c r="J179" s="2"/>
      <c r="K179" s="2"/>
      <c r="L179" s="2"/>
      <c r="M179" s="2"/>
      <c r="N179" s="2">
        <v>30</v>
      </c>
      <c r="O179" s="2">
        <v>70</v>
      </c>
      <c r="P179" s="2">
        <v>50</v>
      </c>
      <c r="Q179" s="2">
        <v>1</v>
      </c>
      <c r="R179" s="2"/>
      <c r="S179" s="2"/>
      <c r="T179" s="3">
        <f t="shared" si="6"/>
        <v>151</v>
      </c>
      <c r="U179" s="4">
        <v>69</v>
      </c>
      <c r="V179" s="4">
        <f t="shared" si="8"/>
        <v>10419</v>
      </c>
      <c r="W179" s="4">
        <v>30</v>
      </c>
      <c r="X179" s="4">
        <f t="shared" si="7"/>
        <v>4530</v>
      </c>
    </row>
    <row r="180" spans="1:24" ht="41.25" customHeight="1" x14ac:dyDescent="0.2">
      <c r="A180" s="1" t="s">
        <v>173</v>
      </c>
      <c r="B180" s="1"/>
      <c r="C180" s="1" t="s">
        <v>298</v>
      </c>
      <c r="D180" s="1" t="s">
        <v>233</v>
      </c>
      <c r="E180" s="1" t="s">
        <v>181</v>
      </c>
      <c r="F180" s="1" t="s">
        <v>38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>
        <v>4</v>
      </c>
      <c r="R180" s="2"/>
      <c r="S180" s="2"/>
      <c r="T180" s="3">
        <f t="shared" si="6"/>
        <v>4</v>
      </c>
      <c r="U180" s="4">
        <v>49</v>
      </c>
      <c r="V180" s="4">
        <f t="shared" si="8"/>
        <v>196</v>
      </c>
      <c r="W180" s="4">
        <v>21</v>
      </c>
      <c r="X180" s="4">
        <f t="shared" si="7"/>
        <v>84</v>
      </c>
    </row>
    <row r="181" spans="1:24" ht="41.25" customHeight="1" x14ac:dyDescent="0.2">
      <c r="A181" s="1" t="s">
        <v>173</v>
      </c>
      <c r="B181" s="1"/>
      <c r="C181" s="1" t="s">
        <v>299</v>
      </c>
      <c r="D181" s="1" t="s">
        <v>44</v>
      </c>
      <c r="E181" s="1" t="s">
        <v>45</v>
      </c>
      <c r="F181" s="1" t="s">
        <v>38</v>
      </c>
      <c r="G181" s="2"/>
      <c r="H181" s="2"/>
      <c r="I181" s="2"/>
      <c r="J181" s="2"/>
      <c r="K181" s="2"/>
      <c r="L181" s="2"/>
      <c r="M181" s="2"/>
      <c r="N181" s="2">
        <v>4</v>
      </c>
      <c r="O181" s="2">
        <v>2</v>
      </c>
      <c r="P181" s="2">
        <v>0</v>
      </c>
      <c r="Q181" s="2"/>
      <c r="R181" s="2"/>
      <c r="S181" s="2"/>
      <c r="T181" s="3">
        <f t="shared" si="6"/>
        <v>6</v>
      </c>
      <c r="U181" s="4">
        <v>59</v>
      </c>
      <c r="V181" s="4">
        <f t="shared" si="8"/>
        <v>354</v>
      </c>
      <c r="W181" s="4">
        <v>25.5</v>
      </c>
      <c r="X181" s="4">
        <f t="shared" si="7"/>
        <v>153</v>
      </c>
    </row>
    <row r="182" spans="1:24" ht="41.25" customHeight="1" x14ac:dyDescent="0.2">
      <c r="A182" s="1" t="s">
        <v>173</v>
      </c>
      <c r="B182" s="1"/>
      <c r="C182" s="1" t="s">
        <v>300</v>
      </c>
      <c r="D182" s="1" t="s">
        <v>301</v>
      </c>
      <c r="E182" s="1" t="s">
        <v>302</v>
      </c>
      <c r="F182" s="1" t="s">
        <v>38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>
        <v>1</v>
      </c>
      <c r="R182" s="2">
        <v>1</v>
      </c>
      <c r="S182" s="2"/>
      <c r="T182" s="3">
        <f t="shared" si="6"/>
        <v>2</v>
      </c>
      <c r="U182" s="4">
        <v>39</v>
      </c>
      <c r="V182" s="4">
        <f t="shared" si="8"/>
        <v>78</v>
      </c>
      <c r="W182" s="4">
        <v>16.899999999999999</v>
      </c>
      <c r="X182" s="4">
        <f t="shared" si="7"/>
        <v>33.799999999999997</v>
      </c>
    </row>
    <row r="183" spans="1:24" ht="41.25" customHeight="1" x14ac:dyDescent="0.2">
      <c r="A183" s="1" t="s">
        <v>173</v>
      </c>
      <c r="B183" s="1"/>
      <c r="C183" s="1" t="s">
        <v>303</v>
      </c>
      <c r="D183" s="1" t="s">
        <v>44</v>
      </c>
      <c r="E183" s="1" t="s">
        <v>45</v>
      </c>
      <c r="F183" s="1" t="s">
        <v>38</v>
      </c>
      <c r="G183" s="2"/>
      <c r="H183" s="2"/>
      <c r="I183" s="2"/>
      <c r="J183" s="2"/>
      <c r="K183" s="2"/>
      <c r="L183" s="2"/>
      <c r="M183" s="2"/>
      <c r="N183" s="2">
        <v>0</v>
      </c>
      <c r="O183" s="2">
        <v>2</v>
      </c>
      <c r="P183" s="2">
        <v>0</v>
      </c>
      <c r="Q183" s="2">
        <v>0</v>
      </c>
      <c r="R183" s="2"/>
      <c r="S183" s="2"/>
      <c r="T183" s="3">
        <f t="shared" si="6"/>
        <v>2</v>
      </c>
      <c r="U183" s="4">
        <v>59</v>
      </c>
      <c r="V183" s="4">
        <f t="shared" si="8"/>
        <v>118</v>
      </c>
      <c r="W183" s="4">
        <v>25.5</v>
      </c>
      <c r="X183" s="4">
        <f t="shared" si="7"/>
        <v>51</v>
      </c>
    </row>
    <row r="184" spans="1:24" ht="41.25" customHeight="1" x14ac:dyDescent="0.2">
      <c r="A184" s="1" t="s">
        <v>173</v>
      </c>
      <c r="B184" s="1"/>
      <c r="C184" s="1" t="s">
        <v>304</v>
      </c>
      <c r="D184" s="1" t="s">
        <v>44</v>
      </c>
      <c r="E184" s="1" t="s">
        <v>45</v>
      </c>
      <c r="F184" s="1" t="s">
        <v>38</v>
      </c>
      <c r="G184" s="2"/>
      <c r="H184" s="2"/>
      <c r="I184" s="2"/>
      <c r="J184" s="2"/>
      <c r="K184" s="2"/>
      <c r="L184" s="2"/>
      <c r="M184" s="2"/>
      <c r="N184" s="2">
        <v>31</v>
      </c>
      <c r="O184" s="2">
        <v>35</v>
      </c>
      <c r="P184" s="2">
        <v>55</v>
      </c>
      <c r="Q184" s="2">
        <v>25</v>
      </c>
      <c r="R184" s="2"/>
      <c r="S184" s="2"/>
      <c r="T184" s="3">
        <f t="shared" si="6"/>
        <v>146</v>
      </c>
      <c r="U184" s="4">
        <v>59</v>
      </c>
      <c r="V184" s="4">
        <f t="shared" si="8"/>
        <v>8614</v>
      </c>
      <c r="W184" s="4">
        <v>25.5</v>
      </c>
      <c r="X184" s="4">
        <f t="shared" si="7"/>
        <v>3723</v>
      </c>
    </row>
    <row r="185" spans="1:24" ht="41.25" customHeight="1" x14ac:dyDescent="0.2">
      <c r="A185" s="1" t="s">
        <v>173</v>
      </c>
      <c r="B185" s="1"/>
      <c r="C185" s="1" t="s">
        <v>305</v>
      </c>
      <c r="D185" s="1" t="s">
        <v>44</v>
      </c>
      <c r="E185" s="1" t="s">
        <v>45</v>
      </c>
      <c r="F185" s="1" t="s">
        <v>38</v>
      </c>
      <c r="G185" s="2"/>
      <c r="H185" s="2"/>
      <c r="I185" s="2"/>
      <c r="J185" s="2"/>
      <c r="K185" s="2"/>
      <c r="L185" s="2"/>
      <c r="M185" s="2"/>
      <c r="N185" s="2">
        <v>2</v>
      </c>
      <c r="O185" s="2"/>
      <c r="P185" s="2"/>
      <c r="Q185" s="2"/>
      <c r="R185" s="2"/>
      <c r="S185" s="2"/>
      <c r="T185" s="3">
        <f t="shared" si="6"/>
        <v>2</v>
      </c>
      <c r="U185" s="4">
        <v>59</v>
      </c>
      <c r="V185" s="4">
        <f t="shared" si="8"/>
        <v>118</v>
      </c>
      <c r="W185" s="4">
        <v>25.5</v>
      </c>
      <c r="X185" s="4">
        <f t="shared" si="7"/>
        <v>51</v>
      </c>
    </row>
    <row r="186" spans="1:24" ht="41.25" customHeight="1" x14ac:dyDescent="0.2">
      <c r="A186" s="1" t="s">
        <v>173</v>
      </c>
      <c r="B186" s="1"/>
      <c r="C186" s="1" t="s">
        <v>306</v>
      </c>
      <c r="D186" s="1" t="s">
        <v>286</v>
      </c>
      <c r="E186" s="1" t="s">
        <v>287</v>
      </c>
      <c r="F186" s="1" t="s">
        <v>36</v>
      </c>
      <c r="G186" s="2"/>
      <c r="H186" s="2"/>
      <c r="I186" s="2"/>
      <c r="J186" s="2"/>
      <c r="K186" s="2"/>
      <c r="L186" s="2"/>
      <c r="M186" s="2"/>
      <c r="N186" s="2">
        <v>2</v>
      </c>
      <c r="O186" s="2"/>
      <c r="P186" s="2"/>
      <c r="Q186" s="2"/>
      <c r="R186" s="2"/>
      <c r="S186" s="2"/>
      <c r="T186" s="3">
        <f t="shared" si="6"/>
        <v>2</v>
      </c>
      <c r="U186" s="4">
        <v>49</v>
      </c>
      <c r="V186" s="4">
        <f t="shared" si="8"/>
        <v>98</v>
      </c>
      <c r="W186" s="4">
        <v>21</v>
      </c>
      <c r="X186" s="4">
        <f t="shared" si="7"/>
        <v>42</v>
      </c>
    </row>
    <row r="187" spans="1:24" ht="41.25" customHeight="1" x14ac:dyDescent="0.2">
      <c r="A187" s="1" t="s">
        <v>173</v>
      </c>
      <c r="B187" s="1"/>
      <c r="C187" s="1" t="s">
        <v>307</v>
      </c>
      <c r="D187" s="1" t="s">
        <v>44</v>
      </c>
      <c r="E187" s="1" t="s">
        <v>45</v>
      </c>
      <c r="F187" s="1" t="s">
        <v>32</v>
      </c>
      <c r="G187" s="2"/>
      <c r="H187" s="2"/>
      <c r="I187" s="2"/>
      <c r="J187" s="2"/>
      <c r="K187" s="2"/>
      <c r="L187" s="2"/>
      <c r="M187" s="2"/>
      <c r="N187" s="2">
        <v>0</v>
      </c>
      <c r="O187" s="2">
        <v>5</v>
      </c>
      <c r="P187" s="2"/>
      <c r="Q187" s="2"/>
      <c r="R187" s="2"/>
      <c r="S187" s="2"/>
      <c r="T187" s="3">
        <f t="shared" si="6"/>
        <v>5</v>
      </c>
      <c r="U187" s="4">
        <v>59</v>
      </c>
      <c r="V187" s="4">
        <f t="shared" si="8"/>
        <v>295</v>
      </c>
      <c r="W187" s="4">
        <v>25.5</v>
      </c>
      <c r="X187" s="4">
        <f t="shared" si="7"/>
        <v>127.5</v>
      </c>
    </row>
    <row r="188" spans="1:24" ht="41.25" customHeight="1" x14ac:dyDescent="0.2">
      <c r="A188" s="1" t="s">
        <v>173</v>
      </c>
      <c r="B188" s="1"/>
      <c r="C188" s="1" t="s">
        <v>308</v>
      </c>
      <c r="D188" s="1" t="s">
        <v>229</v>
      </c>
      <c r="E188" s="1" t="s">
        <v>230</v>
      </c>
      <c r="F188" s="1" t="s">
        <v>32</v>
      </c>
      <c r="G188" s="2"/>
      <c r="H188" s="2"/>
      <c r="I188" s="2"/>
      <c r="J188" s="2"/>
      <c r="K188" s="2"/>
      <c r="L188" s="2"/>
      <c r="M188" s="2"/>
      <c r="N188" s="2">
        <v>3</v>
      </c>
      <c r="O188" s="2"/>
      <c r="P188" s="2"/>
      <c r="Q188" s="2"/>
      <c r="R188" s="2"/>
      <c r="S188" s="2"/>
      <c r="T188" s="3">
        <f t="shared" si="6"/>
        <v>3</v>
      </c>
      <c r="U188" s="4">
        <v>49</v>
      </c>
      <c r="V188" s="4">
        <f t="shared" si="8"/>
        <v>147</v>
      </c>
      <c r="W188" s="4">
        <v>21</v>
      </c>
      <c r="X188" s="4">
        <f t="shared" si="7"/>
        <v>63</v>
      </c>
    </row>
    <row r="189" spans="1:24" ht="41.25" customHeight="1" x14ac:dyDescent="0.2">
      <c r="A189" s="1" t="s">
        <v>173</v>
      </c>
      <c r="B189" s="1"/>
      <c r="C189" s="1" t="s">
        <v>309</v>
      </c>
      <c r="D189" s="1" t="s">
        <v>225</v>
      </c>
      <c r="E189" s="1" t="s">
        <v>226</v>
      </c>
      <c r="F189" s="1" t="s">
        <v>36</v>
      </c>
      <c r="G189" s="2"/>
      <c r="H189" s="2"/>
      <c r="I189" s="2"/>
      <c r="J189" s="2"/>
      <c r="K189" s="2"/>
      <c r="L189" s="2"/>
      <c r="M189" s="2"/>
      <c r="N189" s="2">
        <v>1</v>
      </c>
      <c r="O189" s="2"/>
      <c r="P189" s="2"/>
      <c r="Q189" s="2"/>
      <c r="R189" s="2"/>
      <c r="S189" s="2"/>
      <c r="T189" s="3">
        <f t="shared" si="6"/>
        <v>1</v>
      </c>
      <c r="U189" s="4">
        <v>59</v>
      </c>
      <c r="V189" s="4">
        <f t="shared" si="8"/>
        <v>59</v>
      </c>
      <c r="W189" s="4">
        <v>25.5</v>
      </c>
      <c r="X189" s="4">
        <f t="shared" si="7"/>
        <v>25.5</v>
      </c>
    </row>
    <row r="190" spans="1:24" ht="41.25" customHeight="1" x14ac:dyDescent="0.2">
      <c r="A190" s="1" t="s">
        <v>173</v>
      </c>
      <c r="B190" s="1"/>
      <c r="C190" s="1" t="s">
        <v>310</v>
      </c>
      <c r="D190" s="1" t="s">
        <v>311</v>
      </c>
      <c r="E190" s="1" t="s">
        <v>312</v>
      </c>
      <c r="F190" s="1" t="s">
        <v>38</v>
      </c>
      <c r="G190" s="2"/>
      <c r="H190" s="2"/>
      <c r="I190" s="2"/>
      <c r="J190" s="2"/>
      <c r="K190" s="2"/>
      <c r="L190" s="2"/>
      <c r="M190" s="2"/>
      <c r="N190" s="2"/>
      <c r="O190" s="2">
        <v>2</v>
      </c>
      <c r="P190" s="2"/>
      <c r="Q190" s="2"/>
      <c r="R190" s="2"/>
      <c r="S190" s="2"/>
      <c r="T190" s="3">
        <f t="shared" si="6"/>
        <v>2</v>
      </c>
      <c r="U190" s="4">
        <v>39</v>
      </c>
      <c r="V190" s="4">
        <f t="shared" si="8"/>
        <v>78</v>
      </c>
      <c r="W190" s="4">
        <v>16.899999999999999</v>
      </c>
      <c r="X190" s="4">
        <f>W190*T190</f>
        <v>33.799999999999997</v>
      </c>
    </row>
    <row r="191" spans="1:24" ht="41.25" customHeight="1" x14ac:dyDescent="0.2">
      <c r="A191" s="1" t="s">
        <v>173</v>
      </c>
      <c r="B191" s="1"/>
      <c r="C191" s="1" t="s">
        <v>313</v>
      </c>
      <c r="D191" s="1" t="s">
        <v>311</v>
      </c>
      <c r="E191" s="1" t="s">
        <v>312</v>
      </c>
      <c r="F191" s="1" t="s">
        <v>36</v>
      </c>
      <c r="G191" s="2"/>
      <c r="H191" s="2"/>
      <c r="I191" s="2"/>
      <c r="J191" s="2"/>
      <c r="K191" s="2"/>
      <c r="L191" s="2"/>
      <c r="M191" s="2"/>
      <c r="N191" s="2"/>
      <c r="O191" s="2">
        <v>5</v>
      </c>
      <c r="P191" s="2"/>
      <c r="Q191" s="2">
        <v>3</v>
      </c>
      <c r="R191" s="2"/>
      <c r="S191" s="2"/>
      <c r="T191" s="3">
        <f t="shared" si="6"/>
        <v>8</v>
      </c>
      <c r="U191" s="4">
        <v>49</v>
      </c>
      <c r="V191" s="4">
        <f t="shared" si="8"/>
        <v>392</v>
      </c>
      <c r="W191" s="4">
        <v>21</v>
      </c>
      <c r="X191" s="4">
        <f t="shared" ref="X191:X197" si="9">W191*T191</f>
        <v>168</v>
      </c>
    </row>
    <row r="192" spans="1:24" ht="41.25" customHeight="1" x14ac:dyDescent="0.2">
      <c r="A192" s="1" t="s">
        <v>173</v>
      </c>
      <c r="B192" s="1"/>
      <c r="C192" s="1" t="s">
        <v>314</v>
      </c>
      <c r="D192" s="1" t="s">
        <v>44</v>
      </c>
      <c r="E192" s="1" t="s">
        <v>45</v>
      </c>
      <c r="F192" s="1" t="s">
        <v>38</v>
      </c>
      <c r="G192" s="2"/>
      <c r="H192" s="2"/>
      <c r="I192" s="2"/>
      <c r="J192" s="2"/>
      <c r="K192" s="2"/>
      <c r="L192" s="2"/>
      <c r="M192" s="2"/>
      <c r="N192" s="2"/>
      <c r="O192" s="2">
        <v>1</v>
      </c>
      <c r="P192" s="2"/>
      <c r="Q192" s="2">
        <v>4</v>
      </c>
      <c r="R192" s="2"/>
      <c r="S192" s="2"/>
      <c r="T192" s="3">
        <f t="shared" si="6"/>
        <v>5</v>
      </c>
      <c r="U192" s="4">
        <v>35</v>
      </c>
      <c r="V192" s="4">
        <f t="shared" si="8"/>
        <v>175</v>
      </c>
      <c r="W192" s="4">
        <v>15</v>
      </c>
      <c r="X192" s="4">
        <f t="shared" si="9"/>
        <v>75</v>
      </c>
    </row>
    <row r="193" spans="1:24" ht="41.25" customHeight="1" x14ac:dyDescent="0.2">
      <c r="A193" s="1" t="s">
        <v>173</v>
      </c>
      <c r="B193" s="1"/>
      <c r="C193" s="1" t="s">
        <v>315</v>
      </c>
      <c r="D193" s="1" t="s">
        <v>44</v>
      </c>
      <c r="E193" s="1" t="s">
        <v>45</v>
      </c>
      <c r="F193" s="1" t="s">
        <v>36</v>
      </c>
      <c r="G193" s="2"/>
      <c r="H193" s="2"/>
      <c r="I193" s="2"/>
      <c r="J193" s="2"/>
      <c r="K193" s="2"/>
      <c r="L193" s="2"/>
      <c r="M193" s="2"/>
      <c r="N193" s="2">
        <v>1</v>
      </c>
      <c r="O193" s="2"/>
      <c r="P193" s="2"/>
      <c r="Q193" s="2"/>
      <c r="R193" s="2"/>
      <c r="S193" s="2"/>
      <c r="T193" s="3">
        <f t="shared" si="6"/>
        <v>1</v>
      </c>
      <c r="U193" s="4">
        <v>39</v>
      </c>
      <c r="V193" s="4">
        <f t="shared" si="8"/>
        <v>39</v>
      </c>
      <c r="W193" s="4">
        <v>16.899999999999999</v>
      </c>
      <c r="X193" s="4">
        <f t="shared" si="9"/>
        <v>16.899999999999999</v>
      </c>
    </row>
    <row r="194" spans="1:24" ht="41.25" customHeight="1" x14ac:dyDescent="0.2">
      <c r="A194" s="1" t="s">
        <v>173</v>
      </c>
      <c r="B194" s="1"/>
      <c r="C194" s="1" t="s">
        <v>316</v>
      </c>
      <c r="D194" s="1" t="s">
        <v>291</v>
      </c>
      <c r="E194" s="1" t="s">
        <v>292</v>
      </c>
      <c r="F194" s="1" t="s">
        <v>317</v>
      </c>
      <c r="G194" s="2"/>
      <c r="H194" s="2"/>
      <c r="I194" s="2"/>
      <c r="J194" s="2"/>
      <c r="K194" s="2"/>
      <c r="L194" s="2"/>
      <c r="M194" s="2"/>
      <c r="N194" s="2"/>
      <c r="O194" s="2">
        <v>70</v>
      </c>
      <c r="P194" s="2">
        <v>60</v>
      </c>
      <c r="Q194" s="2"/>
      <c r="R194" s="2"/>
      <c r="S194" s="2"/>
      <c r="T194" s="3">
        <f t="shared" si="6"/>
        <v>130</v>
      </c>
      <c r="U194" s="4">
        <v>89</v>
      </c>
      <c r="V194" s="4">
        <f t="shared" si="8"/>
        <v>11570</v>
      </c>
      <c r="W194" s="4">
        <v>38.700000000000003</v>
      </c>
      <c r="X194" s="4">
        <f t="shared" si="9"/>
        <v>5031</v>
      </c>
    </row>
    <row r="195" spans="1:24" ht="41.25" customHeight="1" x14ac:dyDescent="0.2">
      <c r="A195" s="1" t="s">
        <v>173</v>
      </c>
      <c r="B195" s="1"/>
      <c r="C195" s="1" t="s">
        <v>318</v>
      </c>
      <c r="D195" s="1" t="s">
        <v>233</v>
      </c>
      <c r="E195" s="1" t="s">
        <v>181</v>
      </c>
      <c r="F195" s="1" t="s">
        <v>319</v>
      </c>
      <c r="G195" s="2"/>
      <c r="H195" s="2"/>
      <c r="I195" s="2"/>
      <c r="J195" s="2"/>
      <c r="K195" s="2"/>
      <c r="L195" s="2"/>
      <c r="M195" s="2"/>
      <c r="N195" s="2"/>
      <c r="O195" s="2">
        <v>2</v>
      </c>
      <c r="P195" s="2">
        <v>4</v>
      </c>
      <c r="Q195" s="2">
        <v>2</v>
      </c>
      <c r="R195" s="2"/>
      <c r="S195" s="2"/>
      <c r="T195" s="3">
        <f t="shared" si="6"/>
        <v>8</v>
      </c>
      <c r="U195" s="4">
        <v>69</v>
      </c>
      <c r="V195" s="4">
        <f t="shared" si="8"/>
        <v>552</v>
      </c>
      <c r="W195" s="4">
        <v>30</v>
      </c>
      <c r="X195" s="4">
        <f t="shared" si="9"/>
        <v>240</v>
      </c>
    </row>
    <row r="196" spans="1:24" ht="41.25" customHeight="1" x14ac:dyDescent="0.2">
      <c r="A196" s="1" t="s">
        <v>173</v>
      </c>
      <c r="B196" s="1"/>
      <c r="C196" s="1" t="s">
        <v>320</v>
      </c>
      <c r="D196" s="1" t="s">
        <v>44</v>
      </c>
      <c r="E196" s="1" t="s">
        <v>45</v>
      </c>
      <c r="F196" s="1" t="s">
        <v>199</v>
      </c>
      <c r="G196" s="2"/>
      <c r="H196" s="2"/>
      <c r="I196" s="2"/>
      <c r="J196" s="2"/>
      <c r="K196" s="2"/>
      <c r="L196" s="2"/>
      <c r="M196" s="2">
        <v>10</v>
      </c>
      <c r="N196" s="2"/>
      <c r="O196" s="2"/>
      <c r="P196" s="2"/>
      <c r="Q196" s="2"/>
      <c r="R196" s="2"/>
      <c r="S196" s="2"/>
      <c r="T196" s="3">
        <f t="shared" ref="T196:T197" si="10">SUM(G196:S196)</f>
        <v>10</v>
      </c>
      <c r="U196" s="4">
        <v>29</v>
      </c>
      <c r="V196" s="4">
        <f t="shared" si="8"/>
        <v>290</v>
      </c>
      <c r="W196" s="4">
        <v>12.5</v>
      </c>
      <c r="X196" s="4">
        <f t="shared" si="9"/>
        <v>125</v>
      </c>
    </row>
    <row r="197" spans="1:24" ht="41.25" customHeight="1" x14ac:dyDescent="0.2">
      <c r="A197" s="1" t="s">
        <v>173</v>
      </c>
      <c r="B197" s="1"/>
      <c r="C197" s="1" t="s">
        <v>321</v>
      </c>
      <c r="D197" s="1" t="s">
        <v>208</v>
      </c>
      <c r="E197" s="1" t="s">
        <v>209</v>
      </c>
      <c r="F197" s="1" t="s">
        <v>199</v>
      </c>
      <c r="G197" s="2"/>
      <c r="H197" s="2"/>
      <c r="I197" s="2"/>
      <c r="J197" s="2"/>
      <c r="K197" s="2"/>
      <c r="L197" s="2"/>
      <c r="M197" s="2">
        <v>22</v>
      </c>
      <c r="N197" s="2"/>
      <c r="O197" s="2"/>
      <c r="P197" s="2"/>
      <c r="Q197" s="2"/>
      <c r="R197" s="2"/>
      <c r="S197" s="2"/>
      <c r="T197" s="3">
        <f t="shared" si="10"/>
        <v>22</v>
      </c>
      <c r="U197" s="4">
        <v>29</v>
      </c>
      <c r="V197" s="4">
        <f t="shared" si="8"/>
        <v>638</v>
      </c>
      <c r="W197" s="4">
        <v>12.5</v>
      </c>
      <c r="X197" s="4">
        <f t="shared" si="9"/>
        <v>275</v>
      </c>
    </row>
  </sheetData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- Eclettica Fashion Deals</dc:creator>
  <cp:lastModifiedBy>office</cp:lastModifiedBy>
  <dcterms:created xsi:type="dcterms:W3CDTF">2018-08-27T14:48:14Z</dcterms:created>
  <dcterms:modified xsi:type="dcterms:W3CDTF">2018-09-15T08:51:27Z</dcterms:modified>
</cp:coreProperties>
</file>